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лата граждан п. Ванзетур" sheetId="1" r:id="rId1"/>
    <sheet name="Плата граждан гп Игрим" sheetId="2" r:id="rId2"/>
    <sheet name="Инф о ценах 2012" sheetId="3" r:id="rId3"/>
    <sheet name="Информация о расх. на топливо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Наименование услуг в соответствии с утвержденным нормативным актом</t>
        </r>
      </text>
    </comment>
  </commentList>
</comments>
</file>

<file path=xl/sharedStrings.xml><?xml version="1.0" encoding="utf-8"?>
<sst xmlns="http://schemas.openxmlformats.org/spreadsheetml/2006/main" count="730" uniqueCount="182">
  <si>
    <t>Показатель</t>
  </si>
  <si>
    <t>Наименование услуги</t>
  </si>
  <si>
    <t>Срок действия тарифа, надбавки</t>
  </si>
  <si>
    <t>Источник официального опубликования решения (с указанием номера и даты публикации)</t>
  </si>
  <si>
    <t xml:space="preserve"> Реквизиты  решения  ( дата, номер) </t>
  </si>
  <si>
    <t xml:space="preserve">1. Информация о ценах( тарифах) на  услуги холодного водоснабжения, водоотведения </t>
  </si>
  <si>
    <t xml:space="preserve">Наименование  регулирующего органа, принявшего решение об утврждении цен ( тарифов) </t>
  </si>
  <si>
    <t>Региональная служба по тарифамХМАО-Югры</t>
  </si>
  <si>
    <t>Холодное водоснабжение                        ( м3)</t>
  </si>
  <si>
    <t>Водоотведение ( м3)</t>
  </si>
  <si>
    <t>Теплоснабжение п. Игрим                                    ( Гкал)</t>
  </si>
  <si>
    <t>Теплоснабжение п. Ванзетур (Гкал)</t>
  </si>
  <si>
    <t>Плата за коммунальные услуги, для жилых домов пгт.Игрим с различными видами благоустройства,</t>
  </si>
  <si>
    <t>оказываемые Игримским МУП "Тепловодоканал"</t>
  </si>
  <si>
    <t>Плата за коммунальные услуги, для жилых домов п.Ванзетур с различными видами благоустройства,</t>
  </si>
  <si>
    <t>Информация о расходах на топливо</t>
  </si>
  <si>
    <t>Наименование показателя</t>
  </si>
  <si>
    <t>Расходы на топливо всего в т.ч.</t>
  </si>
  <si>
    <t>Газ природный</t>
  </si>
  <si>
    <t>без  НДС</t>
  </si>
  <si>
    <t>с НДС</t>
  </si>
  <si>
    <t>Расходы на природный газ тыс.руб.</t>
  </si>
  <si>
    <t>Цена топлива (руб/тн)</t>
  </si>
  <si>
    <t>Объем топлива (тн)</t>
  </si>
  <si>
    <t>Уголь</t>
  </si>
  <si>
    <t>(на производство тепловой энергии)</t>
  </si>
  <si>
    <t xml:space="preserve">                    Игримского МУП "Тепловодоканал"</t>
  </si>
  <si>
    <t>Цена топлива (руб/тыс. м3)</t>
  </si>
  <si>
    <t>Объем топлива (тыс м3)</t>
  </si>
  <si>
    <t>Расходы на уголь тыс.руб.</t>
  </si>
  <si>
    <t>приказ Региональной службы по тарифам № 88-нп от 23.11.2010 г.</t>
  </si>
  <si>
    <t>с 1 января 2011 года</t>
  </si>
  <si>
    <t xml:space="preserve">приложение к газете Жизнь Югры №1,2 </t>
  </si>
  <si>
    <t>Водоснабжение п.Ванзетур (м3)</t>
  </si>
  <si>
    <t xml:space="preserve">               за 12 месяцев 2011 года</t>
  </si>
  <si>
    <t>Величина установленного тарифа  с 01.01.2012-30.06.2012 г(руб. без НДС)</t>
  </si>
  <si>
    <t xml:space="preserve">               теплоснабжения, оказываемые  Игримским МУП "Тепловодоканал" на 2012 год</t>
  </si>
  <si>
    <t>Величина установленного тарифа  с 01.07.2012-31.08.2012 г(руб. без НДС)</t>
  </si>
  <si>
    <t>с 01.01.2012 г - 31.12.2012 г.</t>
  </si>
  <si>
    <t>приказ Региональной службы по тарифам № 90-нп от 30.11.2011 г.</t>
  </si>
  <si>
    <t>Новости Югры от13.12.2011 г. №192</t>
  </si>
  <si>
    <t>Новости Югры от   13.12.2011 г. №192</t>
  </si>
  <si>
    <t>приказ Региональной службы по тарифам № 68-нп от 18.10.2011 г.</t>
  </si>
  <si>
    <t>Новости Югры от   04.11.2011 г. №171</t>
  </si>
  <si>
    <t>Утверждаю:</t>
  </si>
  <si>
    <t>И.о.генерального директора</t>
  </si>
  <si>
    <t>____________Т.Х.Абзалов</t>
  </si>
  <si>
    <t>ПЛАТА</t>
  </si>
  <si>
    <t>за коммунальные услуги, для жилых домов гп.Игрим с различными</t>
  </si>
  <si>
    <t>видами благоустройства, оказываемые Игримским МУП "Тепловодоканал"</t>
  </si>
  <si>
    <t xml:space="preserve">                 с 1 января по 30 июня 2012 года</t>
  </si>
  <si>
    <t xml:space="preserve">                 с 01 июля по 31 августа 2012 года</t>
  </si>
  <si>
    <t xml:space="preserve">                 с 01 сентября по 31 декабря 2012 года</t>
  </si>
  <si>
    <t>Тарифы</t>
  </si>
  <si>
    <t>Норматив</t>
  </si>
  <si>
    <t>Уровень</t>
  </si>
  <si>
    <t>Плата (с НДС)</t>
  </si>
  <si>
    <t>Примечание</t>
  </si>
  <si>
    <t>за единицу</t>
  </si>
  <si>
    <t>потребления</t>
  </si>
  <si>
    <t>платы</t>
  </si>
  <si>
    <t>рублей</t>
  </si>
  <si>
    <t>№пп</t>
  </si>
  <si>
    <t>Вид услуг</t>
  </si>
  <si>
    <t>услуги</t>
  </si>
  <si>
    <t>в месяц</t>
  </si>
  <si>
    <t>граждан</t>
  </si>
  <si>
    <t>(руб)</t>
  </si>
  <si>
    <t>%</t>
  </si>
  <si>
    <t>1.</t>
  </si>
  <si>
    <t>Водоснабжение и канализация:</t>
  </si>
  <si>
    <t>1.1.</t>
  </si>
  <si>
    <t>1-этажные жилые дома</t>
  </si>
  <si>
    <t>с водопроводом,ваннами с душем</t>
  </si>
  <si>
    <t>газовыми водонагревателями или</t>
  </si>
  <si>
    <t xml:space="preserve">индивидуальными котельными </t>
  </si>
  <si>
    <t>установками для подогрева воды</t>
  </si>
  <si>
    <t>-холодное водоснабжение</t>
  </si>
  <si>
    <t>6,1 куб.м</t>
  </si>
  <si>
    <t xml:space="preserve"> с человека</t>
  </si>
  <si>
    <t>-водоотведение</t>
  </si>
  <si>
    <t>1.2.</t>
  </si>
  <si>
    <t>1-этажные жилые дома без</t>
  </si>
  <si>
    <t>централизованного отопления,</t>
  </si>
  <si>
    <t>с водопроводом с подогревом</t>
  </si>
  <si>
    <t>трубопровода от тепловой сети,</t>
  </si>
  <si>
    <t xml:space="preserve">ваннами с душем, газовыми </t>
  </si>
  <si>
    <t>водонагревателями или индиви-</t>
  </si>
  <si>
    <t>дуальными котельными установками</t>
  </si>
  <si>
    <t>для подогрева воды:</t>
  </si>
  <si>
    <t>1.3.</t>
  </si>
  <si>
    <t>2-этажные жилые дома с водопроводом,</t>
  </si>
  <si>
    <t>водонагревателями или</t>
  </si>
  <si>
    <t>установками для подогрева</t>
  </si>
  <si>
    <t>воды:</t>
  </si>
  <si>
    <t>6,2 куб.м</t>
  </si>
  <si>
    <t>с человека</t>
  </si>
  <si>
    <t>1.4.</t>
  </si>
  <si>
    <t>3-этажные жилые дома с водопроводом,</t>
  </si>
  <si>
    <t>ваннами с душем, газовыми водонаг-</t>
  </si>
  <si>
    <t>ревателями или индивидуальными</t>
  </si>
  <si>
    <t>котельными установками для</t>
  </si>
  <si>
    <t>подогрева воды:</t>
  </si>
  <si>
    <t>6,3 куб.м</t>
  </si>
  <si>
    <t>1.5.</t>
  </si>
  <si>
    <t>4-этажные жилые дома с водопроводом,</t>
  </si>
  <si>
    <t>ваннами с душем, газовыми водонагре-</t>
  </si>
  <si>
    <t>вателями:</t>
  </si>
  <si>
    <t>6,4 куб.м</t>
  </si>
  <si>
    <t>1.6.</t>
  </si>
  <si>
    <t>1-этажные жилые дома с водопроводом,</t>
  </si>
  <si>
    <t>газовыми водонагревателями, без</t>
  </si>
  <si>
    <t>ванн и душа:</t>
  </si>
  <si>
    <t>3,4 куб.м</t>
  </si>
  <si>
    <t>1.7.</t>
  </si>
  <si>
    <t xml:space="preserve">1-этажные жилые дома без </t>
  </si>
  <si>
    <t xml:space="preserve">централизованного отопления, с </t>
  </si>
  <si>
    <t>водопроводом, с подогревом трубопровода</t>
  </si>
  <si>
    <t xml:space="preserve">от тепловой сети без ванн и душа , с </t>
  </si>
  <si>
    <t>газовыми водонагревателями:</t>
  </si>
  <si>
    <t>1.8.</t>
  </si>
  <si>
    <t xml:space="preserve">2-этажные жилые дома с водопроводом, </t>
  </si>
  <si>
    <t>газовыми водонагревателями, без ванн и</t>
  </si>
  <si>
    <t>душа:</t>
  </si>
  <si>
    <t>3,5 куб.м</t>
  </si>
  <si>
    <t>1.9.</t>
  </si>
  <si>
    <t>с ваннами с душем:</t>
  </si>
  <si>
    <t>3,6 куб.м</t>
  </si>
  <si>
    <t>1.10.</t>
  </si>
  <si>
    <t xml:space="preserve">1-этажные жилые дома с водопроводом, </t>
  </si>
  <si>
    <t>без ванн и душа:</t>
  </si>
  <si>
    <t>3,2 куб.м</t>
  </si>
  <si>
    <t>1.11.</t>
  </si>
  <si>
    <t>от тепловой сети без ванн и душа:</t>
  </si>
  <si>
    <t>1.12.</t>
  </si>
  <si>
    <t>душем:</t>
  </si>
  <si>
    <t>2,7 куб.м</t>
  </si>
  <si>
    <t>1.13.</t>
  </si>
  <si>
    <t>без  душа:</t>
  </si>
  <si>
    <t>2,4 куб.м</t>
  </si>
  <si>
    <t>1.14.</t>
  </si>
  <si>
    <t>Жилые дома без водопровода:</t>
  </si>
  <si>
    <t>-без сетевое водоснабжение</t>
  </si>
  <si>
    <t>1 куб.м</t>
  </si>
  <si>
    <t>2.</t>
  </si>
  <si>
    <t>Централизованное отопление:</t>
  </si>
  <si>
    <t>2.1.</t>
  </si>
  <si>
    <t>В жилых домах до 1999 г.</t>
  </si>
  <si>
    <t>постройки включительно:</t>
  </si>
  <si>
    <t>2.1.1.</t>
  </si>
  <si>
    <r>
      <t xml:space="preserve">0,039 </t>
    </r>
    <r>
      <rPr>
        <u val="single"/>
        <sz val="10"/>
        <rFont val="Arial"/>
        <family val="2"/>
      </rPr>
      <t>Гкал</t>
    </r>
  </si>
  <si>
    <t xml:space="preserve">за 1м2 </t>
  </si>
  <si>
    <r>
      <t xml:space="preserve">0,039 </t>
    </r>
    <r>
      <rPr>
        <u val="single"/>
        <sz val="9"/>
        <rFont val="Arial"/>
        <family val="0"/>
      </rPr>
      <t>Гкал</t>
    </r>
  </si>
  <si>
    <t>2.1.2.</t>
  </si>
  <si>
    <t>2-этажные жилые дома</t>
  </si>
  <si>
    <r>
      <t xml:space="preserve">0,04 </t>
    </r>
    <r>
      <rPr>
        <u val="single"/>
        <sz val="10"/>
        <rFont val="Arial"/>
        <family val="2"/>
      </rPr>
      <t>Гкал</t>
    </r>
  </si>
  <si>
    <t>круглогодично</t>
  </si>
  <si>
    <r>
      <t xml:space="preserve">0,04 </t>
    </r>
    <r>
      <rPr>
        <u val="single"/>
        <sz val="9"/>
        <rFont val="Arial"/>
        <family val="0"/>
      </rPr>
      <t>Гкал</t>
    </r>
  </si>
  <si>
    <t>2.2.</t>
  </si>
  <si>
    <t>В жилых домах после 1999 г.</t>
  </si>
  <si>
    <t>2.2.1.</t>
  </si>
  <si>
    <r>
      <t xml:space="preserve">0,0173 </t>
    </r>
    <r>
      <rPr>
        <u val="single"/>
        <sz val="10"/>
        <rFont val="Arial"/>
        <family val="2"/>
      </rPr>
      <t>Гкал</t>
    </r>
  </si>
  <si>
    <r>
      <t xml:space="preserve">0,0173 </t>
    </r>
    <r>
      <rPr>
        <u val="single"/>
        <sz val="9"/>
        <rFont val="Arial"/>
        <family val="0"/>
      </rPr>
      <t>Гкал</t>
    </r>
  </si>
  <si>
    <t>2.2.2.</t>
  </si>
  <si>
    <t>3-этажные жилые дома</t>
  </si>
  <si>
    <r>
      <t xml:space="preserve">0,017 </t>
    </r>
    <r>
      <rPr>
        <u val="single"/>
        <sz val="10"/>
        <rFont val="Arial"/>
        <family val="2"/>
      </rPr>
      <t>Гкал</t>
    </r>
  </si>
  <si>
    <r>
      <t xml:space="preserve">0,017 </t>
    </r>
    <r>
      <rPr>
        <u val="single"/>
        <sz val="9"/>
        <rFont val="Arial"/>
        <family val="0"/>
      </rPr>
      <t>Гкал</t>
    </r>
  </si>
  <si>
    <t>2.2.3.</t>
  </si>
  <si>
    <t>4-этажные жилые дома</t>
  </si>
  <si>
    <r>
      <t xml:space="preserve">0,015 </t>
    </r>
    <r>
      <rPr>
        <u val="single"/>
        <sz val="10"/>
        <rFont val="Arial"/>
        <family val="2"/>
      </rPr>
      <t>Гкал</t>
    </r>
  </si>
  <si>
    <r>
      <t xml:space="preserve">0,015 </t>
    </r>
    <r>
      <rPr>
        <u val="single"/>
        <sz val="9"/>
        <rFont val="Arial"/>
        <family val="0"/>
      </rPr>
      <t>Гкал</t>
    </r>
  </si>
  <si>
    <t>Начальник ПЭО</t>
  </si>
  <si>
    <t>Жигунова Н.А.</t>
  </si>
  <si>
    <t>__________Т.Х.Абзалов</t>
  </si>
  <si>
    <t>за коммунальные услуги, для жилых домов п. Ванзетур с различными</t>
  </si>
  <si>
    <t xml:space="preserve">                 с 1 января 2012года</t>
  </si>
  <si>
    <t>Водоснабжение:</t>
  </si>
  <si>
    <t>с водопроводом:</t>
  </si>
  <si>
    <t xml:space="preserve"> -холодное водоснабжение</t>
  </si>
  <si>
    <t>1-этажные общежития</t>
  </si>
  <si>
    <t>2 куб.м</t>
  </si>
  <si>
    <t xml:space="preserve"> -без сетевое водоснабжение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</si>
</sst>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u val="single"/>
      <sz val="9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0" fillId="0" borderId="15" xfId="42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Fill="1" applyBorder="1" applyAlignment="1">
      <alignment vertical="top" wrapText="1"/>
    </xf>
    <xf numFmtId="2" fontId="1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5" fillId="0" borderId="17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9" fontId="15" fillId="0" borderId="15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15" fillId="0" borderId="2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2" fontId="0" fillId="0" borderId="22" xfId="0" applyNumberForma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5" fillId="0" borderId="16" xfId="0" applyNumberFormat="1" applyFont="1" applyBorder="1" applyAlignment="1">
      <alignment/>
    </xf>
    <xf numFmtId="2" fontId="16" fillId="0" borderId="16" xfId="0" applyNumberFormat="1" applyFon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22" xfId="0" applyFont="1" applyBorder="1" applyAlignment="1">
      <alignment/>
    </xf>
    <xf numFmtId="49" fontId="15" fillId="0" borderId="18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2" fontId="0" fillId="0" borderId="23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15" fillId="0" borderId="24" xfId="0" applyFont="1" applyBorder="1" applyAlignment="1">
      <alignment/>
    </xf>
    <xf numFmtId="0" fontId="0" fillId="0" borderId="22" xfId="0" applyBorder="1" applyAlignment="1">
      <alignment horizontal="right"/>
    </xf>
    <xf numFmtId="0" fontId="15" fillId="0" borderId="18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49" fontId="15" fillId="0" borderId="14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15" fillId="0" borderId="12" xfId="0" applyFont="1" applyBorder="1" applyAlignment="1">
      <alignment/>
    </xf>
    <xf numFmtId="49" fontId="15" fillId="0" borderId="1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J14" sqref="J14"/>
    </sheetView>
  </sheetViews>
  <sheetFormatPr defaultColWidth="9.140625" defaultRowHeight="15"/>
  <sheetData>
    <row r="2" ht="15">
      <c r="F2" t="s">
        <v>44</v>
      </c>
    </row>
    <row r="3" ht="15">
      <c r="F3" t="s">
        <v>45</v>
      </c>
    </row>
    <row r="5" ht="15">
      <c r="F5" t="s">
        <v>173</v>
      </c>
    </row>
    <row r="7" spans="1:8" ht="15">
      <c r="A7" s="42"/>
      <c r="B7" s="42"/>
      <c r="C7" s="42"/>
      <c r="D7" s="43" t="s">
        <v>47</v>
      </c>
      <c r="E7" s="42"/>
      <c r="F7" s="42"/>
      <c r="G7" s="42"/>
      <c r="H7" s="42"/>
    </row>
    <row r="8" spans="1:8" ht="15">
      <c r="A8" s="42"/>
      <c r="B8" s="42" t="s">
        <v>174</v>
      </c>
      <c r="C8" s="42"/>
      <c r="D8" s="42"/>
      <c r="E8" s="42"/>
      <c r="F8" s="42"/>
      <c r="G8" s="42"/>
      <c r="H8" s="42"/>
    </row>
    <row r="9" spans="1:8" ht="15">
      <c r="A9" s="42"/>
      <c r="B9" s="42" t="s">
        <v>49</v>
      </c>
      <c r="C9" s="42"/>
      <c r="D9" s="42"/>
      <c r="E9" s="42"/>
      <c r="F9" s="42"/>
      <c r="G9" s="42"/>
      <c r="H9" s="42"/>
    </row>
    <row r="10" spans="1:8" ht="15">
      <c r="A10" s="42"/>
      <c r="B10" s="42" t="s">
        <v>175</v>
      </c>
      <c r="C10" s="42"/>
      <c r="D10" s="42"/>
      <c r="E10" s="42"/>
      <c r="F10" s="42"/>
      <c r="G10" s="42"/>
      <c r="H10" s="42"/>
    </row>
    <row r="12" spans="1:8" ht="15">
      <c r="A12" s="44"/>
      <c r="B12" s="47"/>
      <c r="C12" s="48"/>
      <c r="D12" s="49" t="s">
        <v>53</v>
      </c>
      <c r="E12" s="49" t="s">
        <v>54</v>
      </c>
      <c r="F12" s="49" t="s">
        <v>55</v>
      </c>
      <c r="G12" s="49" t="s">
        <v>56</v>
      </c>
      <c r="H12" s="49" t="s">
        <v>57</v>
      </c>
    </row>
    <row r="13" spans="1:8" ht="15">
      <c r="A13" s="50"/>
      <c r="B13" s="51"/>
      <c r="C13" s="52"/>
      <c r="D13" s="53" t="s">
        <v>58</v>
      </c>
      <c r="E13" s="53" t="s">
        <v>59</v>
      </c>
      <c r="F13" s="53" t="s">
        <v>60</v>
      </c>
      <c r="G13" s="53" t="s">
        <v>61</v>
      </c>
      <c r="H13" s="53"/>
    </row>
    <row r="14" spans="1:8" ht="15">
      <c r="A14" s="50" t="s">
        <v>62</v>
      </c>
      <c r="B14" s="51" t="s">
        <v>63</v>
      </c>
      <c r="C14" s="52"/>
      <c r="D14" s="53" t="s">
        <v>64</v>
      </c>
      <c r="E14" s="53" t="s">
        <v>65</v>
      </c>
      <c r="F14" s="53" t="s">
        <v>66</v>
      </c>
      <c r="G14" s="53" t="s">
        <v>65</v>
      </c>
      <c r="H14" s="53"/>
    </row>
    <row r="15" spans="1:8" ht="15">
      <c r="A15" s="54"/>
      <c r="B15" s="55"/>
      <c r="C15" s="56"/>
      <c r="D15" s="57" t="s">
        <v>67</v>
      </c>
      <c r="E15" s="57"/>
      <c r="F15" s="57" t="s">
        <v>68</v>
      </c>
      <c r="G15" s="57"/>
      <c r="H15" s="57"/>
    </row>
    <row r="16" spans="1:8" ht="15">
      <c r="A16" s="58">
        <v>1</v>
      </c>
      <c r="B16" s="59">
        <v>2</v>
      </c>
      <c r="C16" s="60"/>
      <c r="D16" s="58">
        <v>3</v>
      </c>
      <c r="E16" s="58">
        <v>4</v>
      </c>
      <c r="F16" s="58">
        <v>5</v>
      </c>
      <c r="G16" s="58">
        <v>6</v>
      </c>
      <c r="H16" s="58">
        <v>7</v>
      </c>
    </row>
    <row r="17" spans="1:8" ht="15">
      <c r="A17" s="88" t="s">
        <v>69</v>
      </c>
      <c r="B17" s="62" t="s">
        <v>176</v>
      </c>
      <c r="C17" s="24"/>
      <c r="D17" s="61"/>
      <c r="E17" s="61"/>
      <c r="F17" s="61"/>
      <c r="G17" s="61"/>
      <c r="H17" s="61"/>
    </row>
    <row r="18" spans="1:8" ht="15">
      <c r="A18" s="111" t="s">
        <v>71</v>
      </c>
      <c r="B18" s="63" t="s">
        <v>72</v>
      </c>
      <c r="C18" s="64"/>
      <c r="D18" s="62"/>
      <c r="E18" s="62"/>
      <c r="F18" s="62"/>
      <c r="G18" s="62"/>
      <c r="H18" s="61"/>
    </row>
    <row r="19" spans="1:8" ht="15">
      <c r="A19" s="120"/>
      <c r="B19" s="65" t="s">
        <v>177</v>
      </c>
      <c r="C19" s="66"/>
      <c r="D19" s="120">
        <v>62.15</v>
      </c>
      <c r="E19" s="120" t="s">
        <v>136</v>
      </c>
      <c r="F19" s="120">
        <v>100</v>
      </c>
      <c r="G19" s="120">
        <v>198.01</v>
      </c>
      <c r="H19" s="70" t="s">
        <v>96</v>
      </c>
    </row>
    <row r="20" spans="1:8" ht="15">
      <c r="A20" s="120"/>
      <c r="B20" s="65" t="s">
        <v>178</v>
      </c>
      <c r="C20" s="66"/>
      <c r="D20" s="25"/>
      <c r="E20" s="15"/>
      <c r="F20" s="15"/>
      <c r="G20" s="121"/>
      <c r="H20" s="100"/>
    </row>
    <row r="21" spans="1:8" ht="15">
      <c r="A21" s="111" t="s">
        <v>81</v>
      </c>
      <c r="B21" s="71" t="s">
        <v>179</v>
      </c>
      <c r="C21" s="72"/>
      <c r="D21" s="61"/>
      <c r="E21" s="61"/>
      <c r="F21" s="61"/>
      <c r="G21" s="88"/>
      <c r="H21" s="89"/>
    </row>
    <row r="22" spans="1:8" ht="15">
      <c r="A22" s="120"/>
      <c r="B22" s="74" t="s">
        <v>177</v>
      </c>
      <c r="C22" s="75"/>
      <c r="D22" s="67">
        <v>62.15</v>
      </c>
      <c r="E22" s="67" t="s">
        <v>180</v>
      </c>
      <c r="F22" s="67">
        <v>100</v>
      </c>
      <c r="G22" s="67">
        <v>146.67</v>
      </c>
      <c r="H22" s="70" t="s">
        <v>96</v>
      </c>
    </row>
    <row r="23" spans="1:8" ht="15">
      <c r="A23" s="120"/>
      <c r="B23" s="65" t="s">
        <v>178</v>
      </c>
      <c r="C23" s="75"/>
      <c r="D23" s="68"/>
      <c r="E23" s="68"/>
      <c r="F23" s="78"/>
      <c r="G23" s="122"/>
      <c r="H23" s="78"/>
    </row>
    <row r="24" spans="1:8" ht="15">
      <c r="A24" s="111" t="s">
        <v>90</v>
      </c>
      <c r="B24" s="71" t="s">
        <v>141</v>
      </c>
      <c r="C24" s="72"/>
      <c r="D24" s="71"/>
      <c r="E24" s="61"/>
      <c r="F24" s="61"/>
      <c r="G24" s="88"/>
      <c r="H24" s="61"/>
    </row>
    <row r="25" spans="1:8" ht="15">
      <c r="A25" s="121"/>
      <c r="B25" s="91" t="s">
        <v>181</v>
      </c>
      <c r="C25" s="18"/>
      <c r="D25" s="121">
        <v>62.15</v>
      </c>
      <c r="E25" s="122" t="s">
        <v>143</v>
      </c>
      <c r="F25" s="122">
        <v>100</v>
      </c>
      <c r="G25" s="122">
        <v>73.34</v>
      </c>
      <c r="H25" s="70" t="s">
        <v>96</v>
      </c>
    </row>
    <row r="26" spans="1:8" ht="15">
      <c r="A26" s="67" t="s">
        <v>144</v>
      </c>
      <c r="B26" s="25" t="s">
        <v>145</v>
      </c>
      <c r="C26" s="26"/>
      <c r="D26" s="68"/>
      <c r="E26" s="78"/>
      <c r="F26" s="114"/>
      <c r="G26" s="116"/>
      <c r="H26" s="114"/>
    </row>
    <row r="27" spans="1:8" ht="15">
      <c r="A27" s="111" t="s">
        <v>146</v>
      </c>
      <c r="B27" s="71" t="s">
        <v>147</v>
      </c>
      <c r="C27" s="72"/>
      <c r="D27" s="61"/>
      <c r="E27" s="61"/>
      <c r="F27" s="61"/>
      <c r="G27" s="88"/>
      <c r="H27" s="61"/>
    </row>
    <row r="28" spans="1:8" ht="15">
      <c r="A28" s="120"/>
      <c r="B28" s="74" t="s">
        <v>148</v>
      </c>
      <c r="C28" s="75"/>
      <c r="D28" s="68"/>
      <c r="E28" s="68"/>
      <c r="F28" s="68"/>
      <c r="G28" s="67"/>
      <c r="H28" s="68"/>
    </row>
    <row r="29" spans="1:8" ht="15">
      <c r="A29" s="111" t="s">
        <v>149</v>
      </c>
      <c r="B29" s="71" t="s">
        <v>72</v>
      </c>
      <c r="C29" s="72"/>
      <c r="D29" s="62">
        <v>2759.17</v>
      </c>
      <c r="E29" s="62">
        <v>0.036</v>
      </c>
      <c r="F29" s="111">
        <v>82</v>
      </c>
      <c r="G29" s="111">
        <v>96.11</v>
      </c>
      <c r="H29" s="89" t="s">
        <v>151</v>
      </c>
    </row>
    <row r="30" spans="1:8" ht="15">
      <c r="A30" s="120"/>
      <c r="B30" s="15"/>
      <c r="C30" s="18"/>
      <c r="D30" s="25"/>
      <c r="E30" s="15"/>
      <c r="F30" s="121"/>
      <c r="G30" s="121"/>
      <c r="H30" s="100" t="s">
        <v>156</v>
      </c>
    </row>
    <row r="31" spans="1:8" ht="15">
      <c r="A31" s="45" t="s">
        <v>158</v>
      </c>
      <c r="B31" s="72" t="s">
        <v>159</v>
      </c>
      <c r="C31" s="72"/>
      <c r="D31" s="61"/>
      <c r="E31" s="61"/>
      <c r="F31" s="88"/>
      <c r="G31" s="88"/>
      <c r="H31" s="61"/>
    </row>
    <row r="32" spans="1:8" ht="15">
      <c r="A32" s="67"/>
      <c r="B32" s="75" t="s">
        <v>148</v>
      </c>
      <c r="C32" s="75"/>
      <c r="D32" s="68"/>
      <c r="E32" s="68"/>
      <c r="F32" s="67"/>
      <c r="G32" s="67"/>
      <c r="H32" s="78"/>
    </row>
    <row r="33" spans="1:8" ht="15">
      <c r="A33" s="111" t="s">
        <v>160</v>
      </c>
      <c r="B33" s="71" t="s">
        <v>72</v>
      </c>
      <c r="C33" s="17"/>
      <c r="D33" s="62">
        <v>2759.17</v>
      </c>
      <c r="E33" s="62">
        <v>0.016</v>
      </c>
      <c r="F33" s="111">
        <v>82</v>
      </c>
      <c r="G33" s="88">
        <v>42.72</v>
      </c>
      <c r="H33" s="46" t="s">
        <v>151</v>
      </c>
    </row>
    <row r="34" spans="1:8" ht="15">
      <c r="A34" s="15"/>
      <c r="B34" s="15"/>
      <c r="C34" s="18"/>
      <c r="D34" s="15"/>
      <c r="E34" s="15"/>
      <c r="F34" s="15"/>
      <c r="G34" s="78"/>
      <c r="H34" s="108" t="s">
        <v>156</v>
      </c>
    </row>
    <row r="37" spans="3:6" ht="15">
      <c r="C37" t="s">
        <v>171</v>
      </c>
      <c r="F37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3"/>
  <sheetViews>
    <sheetView zoomScale="70" zoomScaleNormal="70" zoomScalePageLayoutView="0" workbookViewId="0" topLeftCell="A1">
      <selection activeCell="I30" sqref="I30"/>
    </sheetView>
  </sheetViews>
  <sheetFormatPr defaultColWidth="9.140625" defaultRowHeight="15"/>
  <sheetData>
    <row r="2" spans="6:23" ht="15">
      <c r="F2" t="s">
        <v>44</v>
      </c>
      <c r="O2" t="s">
        <v>44</v>
      </c>
      <c r="W2" t="s">
        <v>44</v>
      </c>
    </row>
    <row r="3" spans="6:23" ht="15">
      <c r="F3" t="s">
        <v>45</v>
      </c>
      <c r="O3" t="s">
        <v>45</v>
      </c>
      <c r="W3" t="s">
        <v>45</v>
      </c>
    </row>
    <row r="5" spans="6:23" ht="15">
      <c r="F5" t="s">
        <v>46</v>
      </c>
      <c r="O5" t="s">
        <v>46</v>
      </c>
      <c r="W5" t="s">
        <v>46</v>
      </c>
    </row>
    <row r="7" spans="2:24" ht="15">
      <c r="B7" s="42"/>
      <c r="C7" s="42"/>
      <c r="D7" s="43" t="s">
        <v>47</v>
      </c>
      <c r="E7" s="42"/>
      <c r="F7" s="42"/>
      <c r="G7" s="42"/>
      <c r="K7" s="42"/>
      <c r="L7" s="42"/>
      <c r="M7" s="43" t="s">
        <v>47</v>
      </c>
      <c r="N7" s="42"/>
      <c r="O7" s="42"/>
      <c r="P7" s="42"/>
      <c r="S7" s="42"/>
      <c r="T7" s="42"/>
      <c r="U7" s="43" t="s">
        <v>47</v>
      </c>
      <c r="V7" s="42"/>
      <c r="W7" s="42"/>
      <c r="X7" s="42"/>
    </row>
    <row r="8" spans="2:24" ht="15">
      <c r="B8" s="42" t="s">
        <v>48</v>
      </c>
      <c r="C8" s="42"/>
      <c r="D8" s="42"/>
      <c r="E8" s="42"/>
      <c r="F8" s="42"/>
      <c r="G8" s="42"/>
      <c r="K8" s="42" t="s">
        <v>48</v>
      </c>
      <c r="L8" s="42"/>
      <c r="M8" s="42"/>
      <c r="N8" s="42"/>
      <c r="O8" s="42"/>
      <c r="P8" s="42"/>
      <c r="S8" s="42" t="s">
        <v>48</v>
      </c>
      <c r="T8" s="42"/>
      <c r="U8" s="42"/>
      <c r="V8" s="42"/>
      <c r="W8" s="42"/>
      <c r="X8" s="42"/>
    </row>
    <row r="9" spans="2:24" ht="15">
      <c r="B9" s="42" t="s">
        <v>49</v>
      </c>
      <c r="C9" s="42"/>
      <c r="D9" s="42"/>
      <c r="E9" s="42"/>
      <c r="F9" s="42"/>
      <c r="G9" s="42"/>
      <c r="K9" s="42" t="s">
        <v>49</v>
      </c>
      <c r="L9" s="42"/>
      <c r="M9" s="42"/>
      <c r="N9" s="42"/>
      <c r="O9" s="42"/>
      <c r="P9" s="42"/>
      <c r="S9" s="42" t="s">
        <v>49</v>
      </c>
      <c r="T9" s="42"/>
      <c r="U9" s="42"/>
      <c r="V9" s="42"/>
      <c r="W9" s="42"/>
      <c r="X9" s="42"/>
    </row>
    <row r="10" spans="2:24" ht="15">
      <c r="B10" s="42" t="s">
        <v>50</v>
      </c>
      <c r="C10" s="42"/>
      <c r="D10" s="42"/>
      <c r="E10" s="42"/>
      <c r="F10" s="42"/>
      <c r="G10" s="42"/>
      <c r="K10" s="42" t="s">
        <v>51</v>
      </c>
      <c r="L10" s="42"/>
      <c r="M10" s="42"/>
      <c r="N10" s="42"/>
      <c r="O10" s="42"/>
      <c r="P10" s="42"/>
      <c r="S10" s="42" t="s">
        <v>52</v>
      </c>
      <c r="T10" s="42"/>
      <c r="U10" s="42"/>
      <c r="V10" s="42"/>
      <c r="W10" s="42"/>
      <c r="X10" s="42"/>
    </row>
    <row r="12" spans="1:25" ht="15">
      <c r="A12" s="44"/>
      <c r="B12" s="47"/>
      <c r="C12" s="48"/>
      <c r="D12" s="49" t="s">
        <v>53</v>
      </c>
      <c r="E12" s="49" t="s">
        <v>54</v>
      </c>
      <c r="F12" s="49" t="s">
        <v>55</v>
      </c>
      <c r="G12" s="49" t="s">
        <v>56</v>
      </c>
      <c r="H12" s="49" t="s">
        <v>57</v>
      </c>
      <c r="J12" s="44"/>
      <c r="K12" s="47"/>
      <c r="L12" s="48"/>
      <c r="M12" s="49" t="s">
        <v>53</v>
      </c>
      <c r="N12" s="49" t="s">
        <v>54</v>
      </c>
      <c r="O12" s="49" t="s">
        <v>55</v>
      </c>
      <c r="P12" s="49" t="s">
        <v>56</v>
      </c>
      <c r="Q12" s="49" t="s">
        <v>57</v>
      </c>
      <c r="R12" s="44"/>
      <c r="S12" s="47"/>
      <c r="T12" s="48"/>
      <c r="U12" s="49" t="s">
        <v>53</v>
      </c>
      <c r="V12" s="49" t="s">
        <v>54</v>
      </c>
      <c r="W12" s="49" t="s">
        <v>55</v>
      </c>
      <c r="X12" s="49" t="s">
        <v>56</v>
      </c>
      <c r="Y12" s="49" t="s">
        <v>57</v>
      </c>
    </row>
    <row r="13" spans="1:25" ht="15">
      <c r="A13" s="50"/>
      <c r="B13" s="51"/>
      <c r="C13" s="52"/>
      <c r="D13" s="53" t="s">
        <v>58</v>
      </c>
      <c r="E13" s="53" t="s">
        <v>59</v>
      </c>
      <c r="F13" s="53" t="s">
        <v>60</v>
      </c>
      <c r="G13" s="53" t="s">
        <v>61</v>
      </c>
      <c r="H13" s="53"/>
      <c r="J13" s="50"/>
      <c r="K13" s="51"/>
      <c r="L13" s="52"/>
      <c r="M13" s="53" t="s">
        <v>58</v>
      </c>
      <c r="N13" s="53" t="s">
        <v>59</v>
      </c>
      <c r="O13" s="53" t="s">
        <v>60</v>
      </c>
      <c r="P13" s="53" t="s">
        <v>61</v>
      </c>
      <c r="Q13" s="53"/>
      <c r="R13" s="50"/>
      <c r="S13" s="51"/>
      <c r="T13" s="52"/>
      <c r="U13" s="53" t="s">
        <v>58</v>
      </c>
      <c r="V13" s="53" t="s">
        <v>59</v>
      </c>
      <c r="W13" s="53" t="s">
        <v>60</v>
      </c>
      <c r="X13" s="53" t="s">
        <v>61</v>
      </c>
      <c r="Y13" s="53"/>
    </row>
    <row r="14" spans="1:25" ht="15">
      <c r="A14" s="50" t="s">
        <v>62</v>
      </c>
      <c r="B14" s="51" t="s">
        <v>63</v>
      </c>
      <c r="C14" s="52"/>
      <c r="D14" s="53" t="s">
        <v>64</v>
      </c>
      <c r="E14" s="53" t="s">
        <v>65</v>
      </c>
      <c r="F14" s="53" t="s">
        <v>66</v>
      </c>
      <c r="G14" s="53" t="s">
        <v>65</v>
      </c>
      <c r="H14" s="53"/>
      <c r="J14" s="50" t="s">
        <v>62</v>
      </c>
      <c r="K14" s="51" t="s">
        <v>63</v>
      </c>
      <c r="L14" s="52"/>
      <c r="M14" s="53" t="s">
        <v>64</v>
      </c>
      <c r="N14" s="53" t="s">
        <v>65</v>
      </c>
      <c r="O14" s="53" t="s">
        <v>66</v>
      </c>
      <c r="P14" s="53" t="s">
        <v>65</v>
      </c>
      <c r="Q14" s="53"/>
      <c r="R14" s="50" t="s">
        <v>62</v>
      </c>
      <c r="S14" s="51" t="s">
        <v>63</v>
      </c>
      <c r="T14" s="52"/>
      <c r="U14" s="53" t="s">
        <v>64</v>
      </c>
      <c r="V14" s="53" t="s">
        <v>65</v>
      </c>
      <c r="W14" s="53" t="s">
        <v>66</v>
      </c>
      <c r="X14" s="53" t="s">
        <v>65</v>
      </c>
      <c r="Y14" s="53"/>
    </row>
    <row r="15" spans="1:25" ht="15">
      <c r="A15" s="54"/>
      <c r="B15" s="55"/>
      <c r="C15" s="56"/>
      <c r="D15" s="57" t="s">
        <v>67</v>
      </c>
      <c r="E15" s="57"/>
      <c r="F15" s="57" t="s">
        <v>68</v>
      </c>
      <c r="G15" s="57"/>
      <c r="H15" s="57"/>
      <c r="J15" s="54"/>
      <c r="K15" s="55"/>
      <c r="L15" s="56"/>
      <c r="M15" s="57" t="s">
        <v>67</v>
      </c>
      <c r="N15" s="57"/>
      <c r="O15" s="57" t="s">
        <v>68</v>
      </c>
      <c r="P15" s="57"/>
      <c r="Q15" s="57"/>
      <c r="R15" s="54"/>
      <c r="S15" s="55"/>
      <c r="T15" s="56"/>
      <c r="U15" s="57" t="s">
        <v>67</v>
      </c>
      <c r="V15" s="57"/>
      <c r="W15" s="57" t="s">
        <v>68</v>
      </c>
      <c r="X15" s="57"/>
      <c r="Y15" s="57"/>
    </row>
    <row r="16" spans="1:25" ht="15">
      <c r="A16" s="58">
        <v>1</v>
      </c>
      <c r="B16" s="59">
        <v>2</v>
      </c>
      <c r="C16" s="60"/>
      <c r="D16" s="58">
        <v>3</v>
      </c>
      <c r="E16" s="58">
        <v>4</v>
      </c>
      <c r="F16" s="58">
        <v>5</v>
      </c>
      <c r="G16" s="58">
        <v>6</v>
      </c>
      <c r="H16" s="58">
        <v>7</v>
      </c>
      <c r="J16" s="58">
        <v>1</v>
      </c>
      <c r="K16" s="59">
        <v>2</v>
      </c>
      <c r="L16" s="60"/>
      <c r="M16" s="58">
        <v>3</v>
      </c>
      <c r="N16" s="58">
        <v>4</v>
      </c>
      <c r="O16" s="58">
        <v>5</v>
      </c>
      <c r="P16" s="58">
        <v>6</v>
      </c>
      <c r="Q16" s="58">
        <v>7</v>
      </c>
      <c r="R16" s="58">
        <v>1</v>
      </c>
      <c r="S16" s="59">
        <v>2</v>
      </c>
      <c r="T16" s="60"/>
      <c r="U16" s="58">
        <v>3</v>
      </c>
      <c r="V16" s="58">
        <v>4</v>
      </c>
      <c r="W16" s="58">
        <v>5</v>
      </c>
      <c r="X16" s="58">
        <v>6</v>
      </c>
      <c r="Y16" s="58">
        <v>7</v>
      </c>
    </row>
    <row r="17" spans="1:25" ht="15">
      <c r="A17" s="61" t="s">
        <v>69</v>
      </c>
      <c r="B17" s="62" t="s">
        <v>70</v>
      </c>
      <c r="C17" s="24"/>
      <c r="D17" s="61"/>
      <c r="E17" s="61"/>
      <c r="F17" s="61"/>
      <c r="G17" s="61"/>
      <c r="H17" s="61"/>
      <c r="J17" s="61" t="s">
        <v>69</v>
      </c>
      <c r="K17" s="62" t="s">
        <v>70</v>
      </c>
      <c r="L17" s="24"/>
      <c r="M17" s="61"/>
      <c r="N17" s="61"/>
      <c r="O17" s="61"/>
      <c r="P17" s="61"/>
      <c r="Q17" s="61"/>
      <c r="R17" s="61" t="s">
        <v>69</v>
      </c>
      <c r="S17" s="62" t="s">
        <v>70</v>
      </c>
      <c r="T17" s="24"/>
      <c r="U17" s="61"/>
      <c r="V17" s="61"/>
      <c r="W17" s="61"/>
      <c r="X17" s="61"/>
      <c r="Y17" s="61"/>
    </row>
    <row r="18" spans="1:25" ht="15">
      <c r="A18" s="62" t="s">
        <v>71</v>
      </c>
      <c r="B18" s="63" t="s">
        <v>72</v>
      </c>
      <c r="C18" s="64"/>
      <c r="D18" s="61"/>
      <c r="E18" s="61"/>
      <c r="F18" s="61"/>
      <c r="G18" s="61"/>
      <c r="H18" s="61"/>
      <c r="J18" s="62" t="s">
        <v>71</v>
      </c>
      <c r="K18" s="63" t="s">
        <v>72</v>
      </c>
      <c r="L18" s="64"/>
      <c r="M18" s="61"/>
      <c r="N18" s="61"/>
      <c r="O18" s="61"/>
      <c r="P18" s="61"/>
      <c r="Q18" s="61"/>
      <c r="R18" s="62" t="s">
        <v>71</v>
      </c>
      <c r="S18" s="63" t="s">
        <v>72</v>
      </c>
      <c r="T18" s="64"/>
      <c r="U18" s="61"/>
      <c r="V18" s="61"/>
      <c r="W18" s="61"/>
      <c r="X18" s="61"/>
      <c r="Y18" s="61"/>
    </row>
    <row r="19" spans="1:25" ht="15">
      <c r="A19" s="25"/>
      <c r="B19" s="65" t="s">
        <v>73</v>
      </c>
      <c r="C19" s="66"/>
      <c r="D19" s="67"/>
      <c r="E19" s="67"/>
      <c r="F19" s="67"/>
      <c r="G19" s="67"/>
      <c r="H19" s="67"/>
      <c r="J19" s="25"/>
      <c r="K19" s="65" t="s">
        <v>73</v>
      </c>
      <c r="L19" s="66"/>
      <c r="M19" s="67"/>
      <c r="N19" s="67"/>
      <c r="O19" s="67"/>
      <c r="P19" s="67"/>
      <c r="Q19" s="67"/>
      <c r="R19" s="25"/>
      <c r="S19" s="65" t="s">
        <v>73</v>
      </c>
      <c r="T19" s="66"/>
      <c r="U19" s="67"/>
      <c r="V19" s="67"/>
      <c r="W19" s="67"/>
      <c r="X19" s="67"/>
      <c r="Y19" s="67"/>
    </row>
    <row r="20" spans="1:25" ht="15">
      <c r="A20" s="25"/>
      <c r="B20" s="65" t="s">
        <v>74</v>
      </c>
      <c r="C20" s="66"/>
      <c r="D20" s="68"/>
      <c r="E20" s="68"/>
      <c r="F20" s="68"/>
      <c r="G20" s="68"/>
      <c r="H20" s="68"/>
      <c r="J20" s="25"/>
      <c r="K20" s="65" t="s">
        <v>74</v>
      </c>
      <c r="L20" s="66"/>
      <c r="M20" s="68"/>
      <c r="N20" s="68"/>
      <c r="O20" s="68"/>
      <c r="P20" s="68"/>
      <c r="Q20" s="68"/>
      <c r="R20" s="25"/>
      <c r="S20" s="65" t="s">
        <v>74</v>
      </c>
      <c r="T20" s="66"/>
      <c r="U20" s="68"/>
      <c r="V20" s="68"/>
      <c r="W20" s="68"/>
      <c r="X20" s="68"/>
      <c r="Y20" s="68"/>
    </row>
    <row r="21" spans="1:25" ht="15">
      <c r="A21" s="25"/>
      <c r="B21" s="65" t="s">
        <v>75</v>
      </c>
      <c r="C21" s="66"/>
      <c r="D21" s="68"/>
      <c r="E21" s="68"/>
      <c r="F21" s="68"/>
      <c r="G21" s="68"/>
      <c r="H21" s="68"/>
      <c r="J21" s="25"/>
      <c r="K21" s="65" t="s">
        <v>75</v>
      </c>
      <c r="L21" s="66"/>
      <c r="M21" s="68"/>
      <c r="N21" s="68"/>
      <c r="O21" s="68"/>
      <c r="P21" s="68"/>
      <c r="Q21" s="68"/>
      <c r="R21" s="25"/>
      <c r="S21" s="65" t="s">
        <v>75</v>
      </c>
      <c r="T21" s="66"/>
      <c r="U21" s="68"/>
      <c r="V21" s="68"/>
      <c r="W21" s="68"/>
      <c r="X21" s="68"/>
      <c r="Y21" s="68"/>
    </row>
    <row r="22" spans="1:25" ht="15">
      <c r="A22" s="25"/>
      <c r="B22" s="65" t="s">
        <v>76</v>
      </c>
      <c r="C22" s="66"/>
      <c r="D22" s="68"/>
      <c r="E22" s="68"/>
      <c r="F22" s="68"/>
      <c r="G22" s="68"/>
      <c r="H22" s="68"/>
      <c r="J22" s="25"/>
      <c r="K22" s="65" t="s">
        <v>76</v>
      </c>
      <c r="L22" s="66"/>
      <c r="M22" s="68"/>
      <c r="N22" s="68"/>
      <c r="O22" s="68"/>
      <c r="P22" s="68"/>
      <c r="Q22" s="68"/>
      <c r="R22" s="25"/>
      <c r="S22" s="65" t="s">
        <v>76</v>
      </c>
      <c r="T22" s="66"/>
      <c r="U22" s="68"/>
      <c r="V22" s="68"/>
      <c r="W22" s="68"/>
      <c r="X22" s="68"/>
      <c r="Y22" s="68"/>
    </row>
    <row r="23" spans="1:25" ht="15">
      <c r="A23" s="25"/>
      <c r="B23" s="65"/>
      <c r="C23" s="66"/>
      <c r="D23" s="68"/>
      <c r="E23" s="68"/>
      <c r="F23" s="68"/>
      <c r="G23" s="68"/>
      <c r="H23" s="68"/>
      <c r="J23" s="25"/>
      <c r="K23" s="65"/>
      <c r="L23" s="66"/>
      <c r="M23" s="68"/>
      <c r="N23" s="68"/>
      <c r="O23" s="68"/>
      <c r="P23" s="68"/>
      <c r="Q23" s="68"/>
      <c r="R23" s="25"/>
      <c r="S23" s="65"/>
      <c r="T23" s="66"/>
      <c r="U23" s="68"/>
      <c r="V23" s="68"/>
      <c r="W23" s="68"/>
      <c r="X23" s="68"/>
      <c r="Y23" s="68"/>
    </row>
    <row r="24" spans="1:25" ht="15">
      <c r="A24" s="25"/>
      <c r="B24" s="65" t="s">
        <v>77</v>
      </c>
      <c r="C24" s="66"/>
      <c r="D24" s="69">
        <v>25.6</v>
      </c>
      <c r="E24" s="68" t="s">
        <v>78</v>
      </c>
      <c r="F24" s="68">
        <v>100</v>
      </c>
      <c r="G24" s="68">
        <v>184.27</v>
      </c>
      <c r="H24" s="70" t="s">
        <v>79</v>
      </c>
      <c r="J24" s="25"/>
      <c r="K24" s="65" t="s">
        <v>77</v>
      </c>
      <c r="L24" s="66"/>
      <c r="M24" s="69">
        <v>27.14</v>
      </c>
      <c r="N24" s="68" t="s">
        <v>78</v>
      </c>
      <c r="O24" s="68">
        <v>100</v>
      </c>
      <c r="P24" s="68">
        <v>195.35</v>
      </c>
      <c r="Q24" s="70" t="s">
        <v>79</v>
      </c>
      <c r="R24" s="25"/>
      <c r="S24" s="65" t="s">
        <v>77</v>
      </c>
      <c r="T24" s="66"/>
      <c r="U24" s="69">
        <v>28.41</v>
      </c>
      <c r="V24" s="68" t="s">
        <v>78</v>
      </c>
      <c r="W24" s="68">
        <v>100</v>
      </c>
      <c r="X24" s="69">
        <v>204.5</v>
      </c>
      <c r="Y24" s="70" t="s">
        <v>79</v>
      </c>
    </row>
    <row r="25" spans="1:25" ht="15">
      <c r="A25" s="25"/>
      <c r="B25" s="65" t="s">
        <v>80</v>
      </c>
      <c r="C25" s="66"/>
      <c r="D25" s="69">
        <v>35.7</v>
      </c>
      <c r="E25" s="68" t="s">
        <v>78</v>
      </c>
      <c r="F25" s="68">
        <v>100</v>
      </c>
      <c r="G25" s="68">
        <v>256.97</v>
      </c>
      <c r="H25" s="70" t="s">
        <v>79</v>
      </c>
      <c r="J25" s="25"/>
      <c r="K25" s="65" t="s">
        <v>80</v>
      </c>
      <c r="L25" s="66"/>
      <c r="M25" s="69">
        <v>37.84</v>
      </c>
      <c r="N25" s="68" t="s">
        <v>78</v>
      </c>
      <c r="O25" s="68">
        <v>100</v>
      </c>
      <c r="P25" s="68">
        <v>272.37</v>
      </c>
      <c r="Q25" s="70" t="s">
        <v>79</v>
      </c>
      <c r="R25" s="25"/>
      <c r="S25" s="65" t="s">
        <v>80</v>
      </c>
      <c r="T25" s="66"/>
      <c r="U25" s="69">
        <v>39.68</v>
      </c>
      <c r="V25" s="68" t="s">
        <v>78</v>
      </c>
      <c r="W25" s="68">
        <v>100</v>
      </c>
      <c r="X25" s="68">
        <v>285.62</v>
      </c>
      <c r="Y25" s="70" t="s">
        <v>79</v>
      </c>
    </row>
    <row r="26" spans="1:25" ht="15">
      <c r="A26" s="62" t="s">
        <v>81</v>
      </c>
      <c r="B26" s="71" t="s">
        <v>82</v>
      </c>
      <c r="C26" s="72"/>
      <c r="D26" s="73"/>
      <c r="E26" s="61"/>
      <c r="F26" s="61"/>
      <c r="G26" s="61"/>
      <c r="H26" s="61"/>
      <c r="J26" s="62" t="s">
        <v>81</v>
      </c>
      <c r="K26" s="71" t="s">
        <v>82</v>
      </c>
      <c r="L26" s="72"/>
      <c r="M26" s="73"/>
      <c r="N26" s="61"/>
      <c r="O26" s="61"/>
      <c r="P26" s="61"/>
      <c r="Q26" s="61"/>
      <c r="R26" s="62" t="s">
        <v>81</v>
      </c>
      <c r="S26" s="71" t="s">
        <v>82</v>
      </c>
      <c r="T26" s="72"/>
      <c r="U26" s="73"/>
      <c r="V26" s="61"/>
      <c r="W26" s="61"/>
      <c r="X26" s="61"/>
      <c r="Y26" s="61"/>
    </row>
    <row r="27" spans="1:25" ht="15">
      <c r="A27" s="25"/>
      <c r="B27" s="74" t="s">
        <v>83</v>
      </c>
      <c r="C27" s="75"/>
      <c r="D27" s="76"/>
      <c r="E27" s="67"/>
      <c r="F27" s="67"/>
      <c r="G27" s="67"/>
      <c r="H27" s="67"/>
      <c r="J27" s="25"/>
      <c r="K27" s="74" t="s">
        <v>83</v>
      </c>
      <c r="L27" s="75"/>
      <c r="M27" s="76"/>
      <c r="N27" s="67"/>
      <c r="O27" s="67"/>
      <c r="P27" s="67"/>
      <c r="Q27" s="67"/>
      <c r="R27" s="25"/>
      <c r="S27" s="74" t="s">
        <v>83</v>
      </c>
      <c r="T27" s="75"/>
      <c r="U27" s="76"/>
      <c r="V27" s="67"/>
      <c r="W27" s="67"/>
      <c r="X27" s="67"/>
      <c r="Y27" s="67"/>
    </row>
    <row r="28" spans="1:25" ht="15">
      <c r="A28" s="25"/>
      <c r="B28" s="65" t="s">
        <v>84</v>
      </c>
      <c r="C28" s="75"/>
      <c r="D28" s="69"/>
      <c r="E28" s="68"/>
      <c r="F28" s="68"/>
      <c r="G28" s="68"/>
      <c r="H28" s="68"/>
      <c r="J28" s="25"/>
      <c r="K28" s="65" t="s">
        <v>84</v>
      </c>
      <c r="L28" s="75"/>
      <c r="M28" s="69"/>
      <c r="N28" s="68"/>
      <c r="O28" s="68"/>
      <c r="P28" s="68"/>
      <c r="Q28" s="68"/>
      <c r="R28" s="25"/>
      <c r="S28" s="65" t="s">
        <v>84</v>
      </c>
      <c r="T28" s="75"/>
      <c r="U28" s="69"/>
      <c r="V28" s="68"/>
      <c r="W28" s="68"/>
      <c r="X28" s="68"/>
      <c r="Y28" s="68"/>
    </row>
    <row r="29" spans="1:25" ht="15">
      <c r="A29" s="25"/>
      <c r="B29" s="65" t="s">
        <v>85</v>
      </c>
      <c r="C29" s="75"/>
      <c r="D29" s="69"/>
      <c r="E29" s="68"/>
      <c r="F29" s="68"/>
      <c r="G29" s="68"/>
      <c r="H29" s="68"/>
      <c r="J29" s="25"/>
      <c r="K29" s="65" t="s">
        <v>85</v>
      </c>
      <c r="L29" s="75"/>
      <c r="M29" s="69"/>
      <c r="N29" s="68"/>
      <c r="O29" s="68"/>
      <c r="P29" s="68"/>
      <c r="Q29" s="68"/>
      <c r="R29" s="25"/>
      <c r="S29" s="65" t="s">
        <v>85</v>
      </c>
      <c r="T29" s="75"/>
      <c r="U29" s="69"/>
      <c r="V29" s="68"/>
      <c r="W29" s="68"/>
      <c r="X29" s="68"/>
      <c r="Y29" s="68"/>
    </row>
    <row r="30" spans="1:25" ht="15">
      <c r="A30" s="25"/>
      <c r="B30" s="65" t="s">
        <v>86</v>
      </c>
      <c r="C30" s="75"/>
      <c r="D30" s="69"/>
      <c r="E30" s="68"/>
      <c r="F30" s="68"/>
      <c r="G30" s="68"/>
      <c r="H30" s="68"/>
      <c r="J30" s="25"/>
      <c r="K30" s="65" t="s">
        <v>86</v>
      </c>
      <c r="L30" s="75"/>
      <c r="M30" s="69"/>
      <c r="N30" s="68"/>
      <c r="O30" s="68"/>
      <c r="P30" s="68"/>
      <c r="Q30" s="68"/>
      <c r="R30" s="25"/>
      <c r="S30" s="65" t="s">
        <v>86</v>
      </c>
      <c r="T30" s="75"/>
      <c r="U30" s="69"/>
      <c r="V30" s="68"/>
      <c r="W30" s="68"/>
      <c r="X30" s="68"/>
      <c r="Y30" s="68"/>
    </row>
    <row r="31" spans="1:25" ht="15">
      <c r="A31" s="25"/>
      <c r="B31" s="65" t="s">
        <v>87</v>
      </c>
      <c r="C31" s="75"/>
      <c r="D31" s="69"/>
      <c r="E31" s="68"/>
      <c r="F31" s="68"/>
      <c r="G31" s="68"/>
      <c r="H31" s="68"/>
      <c r="J31" s="25"/>
      <c r="K31" s="65" t="s">
        <v>87</v>
      </c>
      <c r="L31" s="75"/>
      <c r="M31" s="69"/>
      <c r="N31" s="68"/>
      <c r="O31" s="68"/>
      <c r="P31" s="68"/>
      <c r="Q31" s="68"/>
      <c r="R31" s="25"/>
      <c r="S31" s="65" t="s">
        <v>87</v>
      </c>
      <c r="T31" s="75"/>
      <c r="U31" s="69"/>
      <c r="V31" s="68"/>
      <c r="W31" s="68"/>
      <c r="X31" s="68"/>
      <c r="Y31" s="68"/>
    </row>
    <row r="32" spans="1:25" ht="15">
      <c r="A32" s="25"/>
      <c r="B32" s="65" t="s">
        <v>88</v>
      </c>
      <c r="C32" s="75"/>
      <c r="D32" s="69"/>
      <c r="E32" s="68"/>
      <c r="F32" s="68"/>
      <c r="G32" s="68"/>
      <c r="H32" s="68"/>
      <c r="J32" s="25"/>
      <c r="K32" s="65" t="s">
        <v>88</v>
      </c>
      <c r="L32" s="75"/>
      <c r="M32" s="69"/>
      <c r="N32" s="68"/>
      <c r="O32" s="68"/>
      <c r="P32" s="68"/>
      <c r="Q32" s="68"/>
      <c r="R32" s="25"/>
      <c r="S32" s="65" t="s">
        <v>88</v>
      </c>
      <c r="T32" s="75"/>
      <c r="U32" s="69"/>
      <c r="V32" s="68"/>
      <c r="W32" s="68"/>
      <c r="X32" s="68"/>
      <c r="Y32" s="68"/>
    </row>
    <row r="33" spans="1:25" ht="15">
      <c r="A33" s="25"/>
      <c r="B33" s="65" t="s">
        <v>89</v>
      </c>
      <c r="C33" s="75"/>
      <c r="D33" s="69"/>
      <c r="E33" s="68"/>
      <c r="F33" s="68"/>
      <c r="G33" s="68"/>
      <c r="H33" s="68"/>
      <c r="J33" s="25"/>
      <c r="K33" s="65" t="s">
        <v>89</v>
      </c>
      <c r="L33" s="75"/>
      <c r="M33" s="69"/>
      <c r="N33" s="68"/>
      <c r="O33" s="68"/>
      <c r="P33" s="68"/>
      <c r="Q33" s="68"/>
      <c r="R33" s="25"/>
      <c r="S33" s="65" t="s">
        <v>89</v>
      </c>
      <c r="T33" s="75"/>
      <c r="U33" s="69"/>
      <c r="V33" s="68"/>
      <c r="W33" s="68"/>
      <c r="X33" s="68"/>
      <c r="Y33" s="68"/>
    </row>
    <row r="34" spans="1:25" ht="15">
      <c r="A34" s="25"/>
      <c r="B34" s="65"/>
      <c r="C34" s="75"/>
      <c r="D34" s="69"/>
      <c r="E34" s="68"/>
      <c r="F34" s="68"/>
      <c r="G34" s="68"/>
      <c r="H34" s="68"/>
      <c r="J34" s="25"/>
      <c r="K34" s="65"/>
      <c r="L34" s="75"/>
      <c r="M34" s="69"/>
      <c r="N34" s="68"/>
      <c r="O34" s="68"/>
      <c r="P34" s="68"/>
      <c r="Q34" s="68"/>
      <c r="R34" s="25"/>
      <c r="S34" s="65"/>
      <c r="T34" s="75"/>
      <c r="U34" s="69"/>
      <c r="V34" s="68"/>
      <c r="W34" s="68"/>
      <c r="X34" s="68"/>
      <c r="Y34" s="68"/>
    </row>
    <row r="35" spans="1:25" ht="15">
      <c r="A35" s="25"/>
      <c r="B35" s="65" t="s">
        <v>77</v>
      </c>
      <c r="C35" s="75"/>
      <c r="D35" s="69">
        <v>25.6</v>
      </c>
      <c r="E35" s="68" t="s">
        <v>78</v>
      </c>
      <c r="F35" s="68">
        <v>100</v>
      </c>
      <c r="G35" s="68">
        <v>184.27</v>
      </c>
      <c r="H35" s="70" t="s">
        <v>79</v>
      </c>
      <c r="J35" s="25"/>
      <c r="K35" s="65" t="s">
        <v>77</v>
      </c>
      <c r="L35" s="75"/>
      <c r="M35" s="69">
        <v>27.14</v>
      </c>
      <c r="N35" s="68" t="s">
        <v>78</v>
      </c>
      <c r="O35" s="68">
        <v>100</v>
      </c>
      <c r="P35" s="68">
        <v>195.35</v>
      </c>
      <c r="Q35" s="70" t="s">
        <v>79</v>
      </c>
      <c r="R35" s="25"/>
      <c r="S35" s="65" t="s">
        <v>77</v>
      </c>
      <c r="T35" s="75"/>
      <c r="U35" s="69">
        <v>28.41</v>
      </c>
      <c r="V35" s="68" t="s">
        <v>78</v>
      </c>
      <c r="W35" s="68">
        <v>100</v>
      </c>
      <c r="X35" s="69">
        <v>204.5</v>
      </c>
      <c r="Y35" s="70" t="s">
        <v>79</v>
      </c>
    </row>
    <row r="36" spans="1:25" ht="15">
      <c r="A36" s="25"/>
      <c r="B36" s="65" t="s">
        <v>80</v>
      </c>
      <c r="C36" s="75"/>
      <c r="D36" s="77">
        <v>35.7</v>
      </c>
      <c r="E36" s="78" t="s">
        <v>78</v>
      </c>
      <c r="F36" s="78">
        <v>100</v>
      </c>
      <c r="G36" s="78">
        <v>256.97</v>
      </c>
      <c r="H36" s="70" t="s">
        <v>79</v>
      </c>
      <c r="J36" s="25"/>
      <c r="K36" s="65" t="s">
        <v>80</v>
      </c>
      <c r="L36" s="75"/>
      <c r="M36" s="77">
        <v>37.84</v>
      </c>
      <c r="N36" s="78" t="s">
        <v>78</v>
      </c>
      <c r="O36" s="78">
        <v>100</v>
      </c>
      <c r="P36" s="78">
        <v>272.37</v>
      </c>
      <c r="Q36" s="70" t="s">
        <v>79</v>
      </c>
      <c r="R36" s="25"/>
      <c r="S36" s="65" t="s">
        <v>80</v>
      </c>
      <c r="T36" s="75"/>
      <c r="U36" s="69">
        <v>39.68</v>
      </c>
      <c r="V36" s="78" t="s">
        <v>78</v>
      </c>
      <c r="W36" s="78">
        <v>100</v>
      </c>
      <c r="X36" s="78">
        <v>285.62</v>
      </c>
      <c r="Y36" s="70" t="s">
        <v>79</v>
      </c>
    </row>
    <row r="37" spans="1:25" ht="15">
      <c r="A37" s="62" t="s">
        <v>90</v>
      </c>
      <c r="B37" s="71" t="s">
        <v>91</v>
      </c>
      <c r="C37" s="72"/>
      <c r="D37" s="79"/>
      <c r="E37" s="68"/>
      <c r="F37" s="68"/>
      <c r="G37" s="68"/>
      <c r="H37" s="68"/>
      <c r="J37" s="62" t="s">
        <v>90</v>
      </c>
      <c r="K37" s="71" t="s">
        <v>91</v>
      </c>
      <c r="L37" s="72"/>
      <c r="M37" s="79"/>
      <c r="N37" s="68"/>
      <c r="O37" s="68"/>
      <c r="P37" s="68"/>
      <c r="Q37" s="68"/>
      <c r="R37" s="62" t="s">
        <v>90</v>
      </c>
      <c r="S37" s="71" t="s">
        <v>91</v>
      </c>
      <c r="T37" s="72"/>
      <c r="U37" s="79"/>
      <c r="V37" s="68"/>
      <c r="W37" s="68"/>
      <c r="X37" s="68"/>
      <c r="Y37" s="68"/>
    </row>
    <row r="38" spans="1:25" ht="15">
      <c r="A38" s="25"/>
      <c r="B38" s="74" t="s">
        <v>86</v>
      </c>
      <c r="C38" s="75"/>
      <c r="D38" s="79"/>
      <c r="E38" s="68"/>
      <c r="F38" s="68"/>
      <c r="G38" s="68"/>
      <c r="H38" s="68"/>
      <c r="J38" s="25"/>
      <c r="K38" s="74" t="s">
        <v>86</v>
      </c>
      <c r="L38" s="75"/>
      <c r="M38" s="79"/>
      <c r="N38" s="68"/>
      <c r="O38" s="68"/>
      <c r="P38" s="68"/>
      <c r="Q38" s="68"/>
      <c r="R38" s="25"/>
      <c r="S38" s="74" t="s">
        <v>86</v>
      </c>
      <c r="T38" s="75"/>
      <c r="U38" s="79"/>
      <c r="V38" s="68"/>
      <c r="W38" s="68"/>
      <c r="X38" s="68"/>
      <c r="Y38" s="68"/>
    </row>
    <row r="39" spans="1:25" ht="15">
      <c r="A39" s="25"/>
      <c r="B39" s="74" t="s">
        <v>92</v>
      </c>
      <c r="C39" s="75"/>
      <c r="D39" s="79"/>
      <c r="E39" s="68"/>
      <c r="F39" s="68"/>
      <c r="G39" s="68"/>
      <c r="H39" s="68"/>
      <c r="J39" s="25"/>
      <c r="K39" s="74" t="s">
        <v>92</v>
      </c>
      <c r="L39" s="75"/>
      <c r="M39" s="79"/>
      <c r="N39" s="68"/>
      <c r="O39" s="68"/>
      <c r="P39" s="68"/>
      <c r="Q39" s="68"/>
      <c r="R39" s="25"/>
      <c r="S39" s="74" t="s">
        <v>92</v>
      </c>
      <c r="T39" s="75"/>
      <c r="U39" s="79"/>
      <c r="V39" s="68"/>
      <c r="W39" s="68"/>
      <c r="X39" s="68"/>
      <c r="Y39" s="68"/>
    </row>
    <row r="40" spans="1:25" ht="15">
      <c r="A40" s="25"/>
      <c r="B40" s="74" t="s">
        <v>75</v>
      </c>
      <c r="C40" s="75"/>
      <c r="D40" s="79"/>
      <c r="E40" s="68"/>
      <c r="F40" s="68"/>
      <c r="G40" s="68"/>
      <c r="H40" s="68"/>
      <c r="J40" s="25"/>
      <c r="K40" s="74" t="s">
        <v>75</v>
      </c>
      <c r="L40" s="75"/>
      <c r="M40" s="79"/>
      <c r="N40" s="68"/>
      <c r="O40" s="68"/>
      <c r="P40" s="68"/>
      <c r="Q40" s="68"/>
      <c r="R40" s="25"/>
      <c r="S40" s="74" t="s">
        <v>75</v>
      </c>
      <c r="T40" s="75"/>
      <c r="U40" s="79"/>
      <c r="V40" s="68"/>
      <c r="W40" s="68"/>
      <c r="X40" s="68"/>
      <c r="Y40" s="68"/>
    </row>
    <row r="41" spans="1:25" ht="15">
      <c r="A41" s="25"/>
      <c r="B41" s="74" t="s">
        <v>93</v>
      </c>
      <c r="C41" s="75"/>
      <c r="D41" s="79"/>
      <c r="E41" s="68"/>
      <c r="F41" s="68"/>
      <c r="G41" s="68"/>
      <c r="H41" s="68"/>
      <c r="J41" s="25"/>
      <c r="K41" s="74" t="s">
        <v>93</v>
      </c>
      <c r="L41" s="75"/>
      <c r="M41" s="79"/>
      <c r="N41" s="68"/>
      <c r="O41" s="68"/>
      <c r="P41" s="68"/>
      <c r="Q41" s="68"/>
      <c r="R41" s="25"/>
      <c r="S41" s="74" t="s">
        <v>93</v>
      </c>
      <c r="T41" s="75"/>
      <c r="U41" s="79"/>
      <c r="V41" s="68"/>
      <c r="W41" s="68"/>
      <c r="X41" s="68"/>
      <c r="Y41" s="68"/>
    </row>
    <row r="42" spans="1:25" ht="15">
      <c r="A42" s="25"/>
      <c r="B42" s="74" t="s">
        <v>94</v>
      </c>
      <c r="C42" s="75"/>
      <c r="D42" s="79"/>
      <c r="E42" s="68"/>
      <c r="F42" s="68"/>
      <c r="G42" s="68"/>
      <c r="H42" s="68"/>
      <c r="J42" s="25"/>
      <c r="K42" s="74" t="s">
        <v>94</v>
      </c>
      <c r="L42" s="75"/>
      <c r="M42" s="79"/>
      <c r="N42" s="68"/>
      <c r="O42" s="68"/>
      <c r="P42" s="68"/>
      <c r="Q42" s="68"/>
      <c r="R42" s="25"/>
      <c r="S42" s="74" t="s">
        <v>94</v>
      </c>
      <c r="T42" s="75"/>
      <c r="U42" s="79"/>
      <c r="V42" s="68"/>
      <c r="W42" s="68"/>
      <c r="X42" s="68"/>
      <c r="Y42" s="68"/>
    </row>
    <row r="43" spans="1:25" ht="15">
      <c r="A43" s="25"/>
      <c r="B43" s="74"/>
      <c r="C43" s="75"/>
      <c r="D43" s="79"/>
      <c r="E43" s="68"/>
      <c r="F43" s="68"/>
      <c r="G43" s="68"/>
      <c r="H43" s="68"/>
      <c r="J43" s="25"/>
      <c r="K43" s="74"/>
      <c r="L43" s="75"/>
      <c r="M43" s="79"/>
      <c r="N43" s="68"/>
      <c r="O43" s="68"/>
      <c r="P43" s="68"/>
      <c r="Q43" s="68"/>
      <c r="R43" s="25"/>
      <c r="S43" s="74"/>
      <c r="T43" s="75"/>
      <c r="U43" s="79"/>
      <c r="V43" s="68"/>
      <c r="W43" s="68"/>
      <c r="X43" s="68"/>
      <c r="Y43" s="68"/>
    </row>
    <row r="44" spans="1:25" ht="15">
      <c r="A44" s="25"/>
      <c r="B44" s="65" t="s">
        <v>77</v>
      </c>
      <c r="C44" s="66"/>
      <c r="D44" s="80">
        <v>25.6</v>
      </c>
      <c r="E44" s="81" t="s">
        <v>95</v>
      </c>
      <c r="F44" s="82">
        <v>100</v>
      </c>
      <c r="G44" s="68">
        <v>187.29</v>
      </c>
      <c r="H44" s="70" t="s">
        <v>96</v>
      </c>
      <c r="J44" s="25"/>
      <c r="K44" s="65" t="s">
        <v>77</v>
      </c>
      <c r="L44" s="66"/>
      <c r="M44" s="69">
        <v>27.14</v>
      </c>
      <c r="N44" s="81" t="s">
        <v>95</v>
      </c>
      <c r="O44" s="82">
        <v>100</v>
      </c>
      <c r="P44" s="68">
        <v>198.56</v>
      </c>
      <c r="Q44" s="70" t="s">
        <v>96</v>
      </c>
      <c r="R44" s="25"/>
      <c r="S44" s="65" t="s">
        <v>77</v>
      </c>
      <c r="T44" s="66"/>
      <c r="U44" s="69">
        <v>28.41</v>
      </c>
      <c r="V44" s="81" t="s">
        <v>95</v>
      </c>
      <c r="W44" s="82">
        <v>100</v>
      </c>
      <c r="X44" s="68">
        <v>207.85</v>
      </c>
      <c r="Y44" s="70" t="s">
        <v>96</v>
      </c>
    </row>
    <row r="45" spans="1:25" ht="15">
      <c r="A45" s="15"/>
      <c r="B45" s="65" t="s">
        <v>80</v>
      </c>
      <c r="C45" s="66"/>
      <c r="D45" s="83">
        <v>35.7</v>
      </c>
      <c r="E45" s="84" t="s">
        <v>95</v>
      </c>
      <c r="F45" s="85">
        <v>100</v>
      </c>
      <c r="G45" s="85">
        <v>261.18</v>
      </c>
      <c r="H45" s="70" t="s">
        <v>96</v>
      </c>
      <c r="J45" s="15"/>
      <c r="K45" s="65" t="s">
        <v>80</v>
      </c>
      <c r="L45" s="66"/>
      <c r="M45" s="69">
        <v>37.84</v>
      </c>
      <c r="N45" s="84" t="s">
        <v>95</v>
      </c>
      <c r="O45" s="85">
        <v>100</v>
      </c>
      <c r="P45" s="85">
        <v>276.83</v>
      </c>
      <c r="Q45" s="70" t="s">
        <v>96</v>
      </c>
      <c r="R45" s="15"/>
      <c r="S45" s="65" t="s">
        <v>80</v>
      </c>
      <c r="T45" s="66"/>
      <c r="U45" s="69">
        <v>39.68</v>
      </c>
      <c r="V45" s="84" t="s">
        <v>95</v>
      </c>
      <c r="W45" s="85">
        <v>100</v>
      </c>
      <c r="X45" s="86">
        <v>290.3</v>
      </c>
      <c r="Y45" s="70" t="s">
        <v>96</v>
      </c>
    </row>
    <row r="46" spans="1:25" ht="15">
      <c r="A46" s="61" t="s">
        <v>97</v>
      </c>
      <c r="B46" s="63" t="s">
        <v>98</v>
      </c>
      <c r="C46" s="24"/>
      <c r="D46" s="87"/>
      <c r="E46" s="88"/>
      <c r="F46" s="88"/>
      <c r="G46" s="88"/>
      <c r="H46" s="89"/>
      <c r="J46" s="61" t="s">
        <v>97</v>
      </c>
      <c r="K46" s="63" t="s">
        <v>98</v>
      </c>
      <c r="L46" s="24"/>
      <c r="M46" s="87"/>
      <c r="N46" s="88"/>
      <c r="O46" s="88"/>
      <c r="P46" s="88"/>
      <c r="Q46" s="89"/>
      <c r="R46" s="61" t="s">
        <v>97</v>
      </c>
      <c r="S46" s="63" t="s">
        <v>98</v>
      </c>
      <c r="T46" s="24"/>
      <c r="U46" s="87"/>
      <c r="V46" s="88"/>
      <c r="W46" s="88"/>
      <c r="X46" s="88"/>
      <c r="Y46" s="89"/>
    </row>
    <row r="47" spans="1:25" ht="15">
      <c r="A47" s="68"/>
      <c r="B47" s="65" t="s">
        <v>99</v>
      </c>
      <c r="C47" s="26"/>
      <c r="D47" s="76"/>
      <c r="E47" s="67"/>
      <c r="F47" s="67"/>
      <c r="G47" s="67"/>
      <c r="H47" s="70"/>
      <c r="J47" s="68"/>
      <c r="K47" s="65" t="s">
        <v>99</v>
      </c>
      <c r="L47" s="26"/>
      <c r="M47" s="76"/>
      <c r="N47" s="67"/>
      <c r="O47" s="67"/>
      <c r="P47" s="67"/>
      <c r="Q47" s="70"/>
      <c r="R47" s="68"/>
      <c r="S47" s="65" t="s">
        <v>99</v>
      </c>
      <c r="T47" s="26"/>
      <c r="U47" s="76"/>
      <c r="V47" s="67"/>
      <c r="W47" s="67"/>
      <c r="X47" s="67"/>
      <c r="Y47" s="70"/>
    </row>
    <row r="48" spans="1:25" ht="15">
      <c r="A48" s="68"/>
      <c r="B48" s="65" t="s">
        <v>100</v>
      </c>
      <c r="C48" s="26"/>
      <c r="D48" s="76"/>
      <c r="E48" s="67"/>
      <c r="F48" s="67"/>
      <c r="G48" s="67"/>
      <c r="H48" s="70"/>
      <c r="J48" s="68"/>
      <c r="K48" s="65" t="s">
        <v>100</v>
      </c>
      <c r="L48" s="26"/>
      <c r="M48" s="76"/>
      <c r="N48" s="67"/>
      <c r="O48" s="67"/>
      <c r="P48" s="67"/>
      <c r="Q48" s="70"/>
      <c r="R48" s="68"/>
      <c r="S48" s="65" t="s">
        <v>100</v>
      </c>
      <c r="T48" s="26"/>
      <c r="U48" s="76"/>
      <c r="V48" s="67"/>
      <c r="W48" s="67"/>
      <c r="X48" s="67"/>
      <c r="Y48" s="70"/>
    </row>
    <row r="49" spans="1:25" ht="15">
      <c r="A49" s="68"/>
      <c r="B49" s="65" t="s">
        <v>101</v>
      </c>
      <c r="C49" s="26"/>
      <c r="D49" s="76"/>
      <c r="E49" s="67"/>
      <c r="F49" s="67"/>
      <c r="G49" s="67"/>
      <c r="H49" s="70"/>
      <c r="J49" s="68"/>
      <c r="K49" s="65" t="s">
        <v>101</v>
      </c>
      <c r="L49" s="26"/>
      <c r="M49" s="76"/>
      <c r="N49" s="67"/>
      <c r="O49" s="67"/>
      <c r="P49" s="67"/>
      <c r="Q49" s="70"/>
      <c r="R49" s="68"/>
      <c r="S49" s="65" t="s">
        <v>101</v>
      </c>
      <c r="T49" s="26"/>
      <c r="U49" s="76"/>
      <c r="V49" s="67"/>
      <c r="W49" s="67"/>
      <c r="X49" s="67"/>
      <c r="Y49" s="70"/>
    </row>
    <row r="50" spans="1:25" ht="15">
      <c r="A50" s="68"/>
      <c r="B50" s="65" t="s">
        <v>102</v>
      </c>
      <c r="C50" s="26"/>
      <c r="D50" s="76"/>
      <c r="E50" s="67"/>
      <c r="F50" s="67"/>
      <c r="G50" s="67"/>
      <c r="H50" s="70"/>
      <c r="J50" s="68"/>
      <c r="K50" s="65" t="s">
        <v>102</v>
      </c>
      <c r="L50" s="26"/>
      <c r="M50" s="76"/>
      <c r="N50" s="67"/>
      <c r="O50" s="67"/>
      <c r="P50" s="67"/>
      <c r="Q50" s="70"/>
      <c r="R50" s="68"/>
      <c r="S50" s="65" t="s">
        <v>102</v>
      </c>
      <c r="T50" s="26"/>
      <c r="U50" s="76"/>
      <c r="V50" s="67"/>
      <c r="W50" s="67"/>
      <c r="X50" s="67"/>
      <c r="Y50" s="70"/>
    </row>
    <row r="51" spans="1:25" ht="15">
      <c r="A51" s="68"/>
      <c r="B51" s="65"/>
      <c r="C51" s="26"/>
      <c r="D51" s="76"/>
      <c r="E51" s="67"/>
      <c r="F51" s="67"/>
      <c r="G51" s="67"/>
      <c r="H51" s="70"/>
      <c r="J51" s="68"/>
      <c r="K51" s="65"/>
      <c r="L51" s="26"/>
      <c r="M51" s="76"/>
      <c r="N51" s="67"/>
      <c r="O51" s="67"/>
      <c r="P51" s="67"/>
      <c r="Q51" s="70"/>
      <c r="R51" s="68"/>
      <c r="S51" s="65"/>
      <c r="T51" s="26"/>
      <c r="U51" s="76"/>
      <c r="V51" s="67"/>
      <c r="W51" s="67"/>
      <c r="X51" s="67"/>
      <c r="Y51" s="70"/>
    </row>
    <row r="52" spans="1:25" ht="15">
      <c r="A52" s="68"/>
      <c r="B52" s="65" t="s">
        <v>77</v>
      </c>
      <c r="C52" s="90"/>
      <c r="D52" s="80">
        <v>25.6</v>
      </c>
      <c r="E52" s="81" t="s">
        <v>103</v>
      </c>
      <c r="F52" s="82">
        <v>100</v>
      </c>
      <c r="G52" s="68">
        <v>190.31</v>
      </c>
      <c r="H52" s="70" t="s">
        <v>96</v>
      </c>
      <c r="J52" s="68"/>
      <c r="K52" s="65" t="s">
        <v>77</v>
      </c>
      <c r="L52" s="90"/>
      <c r="M52" s="69">
        <v>27.14</v>
      </c>
      <c r="N52" s="81" t="s">
        <v>103</v>
      </c>
      <c r="O52" s="82">
        <v>100</v>
      </c>
      <c r="P52" s="68">
        <v>201.76</v>
      </c>
      <c r="Q52" s="70" t="s">
        <v>96</v>
      </c>
      <c r="R52" s="68"/>
      <c r="S52" s="65" t="s">
        <v>77</v>
      </c>
      <c r="T52" s="90"/>
      <c r="U52" s="69">
        <v>28.41</v>
      </c>
      <c r="V52" s="81" t="s">
        <v>103</v>
      </c>
      <c r="W52" s="82">
        <v>100</v>
      </c>
      <c r="X52" s="69">
        <v>211.2</v>
      </c>
      <c r="Y52" s="70" t="s">
        <v>96</v>
      </c>
    </row>
    <row r="53" spans="1:25" ht="15">
      <c r="A53" s="78"/>
      <c r="B53" s="91" t="s">
        <v>80</v>
      </c>
      <c r="C53" s="92"/>
      <c r="D53" s="83">
        <v>35.7</v>
      </c>
      <c r="E53" s="81" t="s">
        <v>103</v>
      </c>
      <c r="F53" s="82">
        <v>100</v>
      </c>
      <c r="G53" s="82">
        <v>265.39</v>
      </c>
      <c r="H53" s="70" t="s">
        <v>96</v>
      </c>
      <c r="J53" s="78"/>
      <c r="K53" s="91" t="s">
        <v>80</v>
      </c>
      <c r="L53" s="92"/>
      <c r="M53" s="77">
        <v>37.84</v>
      </c>
      <c r="N53" s="81" t="s">
        <v>103</v>
      </c>
      <c r="O53" s="82">
        <v>100</v>
      </c>
      <c r="P53" s="93">
        <v>281.3</v>
      </c>
      <c r="Q53" s="70" t="s">
        <v>96</v>
      </c>
      <c r="R53" s="78"/>
      <c r="S53" s="91" t="s">
        <v>80</v>
      </c>
      <c r="T53" s="92"/>
      <c r="U53" s="69">
        <v>39.68</v>
      </c>
      <c r="V53" s="81" t="s">
        <v>103</v>
      </c>
      <c r="W53" s="82">
        <v>100</v>
      </c>
      <c r="X53" s="82">
        <v>294.98</v>
      </c>
      <c r="Y53" s="70" t="s">
        <v>96</v>
      </c>
    </row>
    <row r="54" spans="1:25" ht="15">
      <c r="A54" s="61" t="s">
        <v>104</v>
      </c>
      <c r="B54" s="65" t="s">
        <v>105</v>
      </c>
      <c r="C54" s="90"/>
      <c r="D54" s="94"/>
      <c r="E54" s="95"/>
      <c r="F54" s="96"/>
      <c r="G54" s="96"/>
      <c r="H54" s="89"/>
      <c r="J54" s="61" t="s">
        <v>104</v>
      </c>
      <c r="K54" s="65" t="s">
        <v>105</v>
      </c>
      <c r="L54" s="90"/>
      <c r="M54" s="97"/>
      <c r="N54" s="95"/>
      <c r="O54" s="96"/>
      <c r="P54" s="96"/>
      <c r="Q54" s="89"/>
      <c r="R54" s="61" t="s">
        <v>104</v>
      </c>
      <c r="S54" s="65" t="s">
        <v>105</v>
      </c>
      <c r="T54" s="90"/>
      <c r="U54" s="97"/>
      <c r="V54" s="95"/>
      <c r="W54" s="96"/>
      <c r="X54" s="96"/>
      <c r="Y54" s="89"/>
    </row>
    <row r="55" spans="1:25" ht="15">
      <c r="A55" s="68"/>
      <c r="B55" s="65" t="s">
        <v>106</v>
      </c>
      <c r="C55" s="90"/>
      <c r="D55" s="94"/>
      <c r="E55" s="98"/>
      <c r="F55" s="99"/>
      <c r="G55" s="99"/>
      <c r="H55" s="70"/>
      <c r="J55" s="68"/>
      <c r="K55" s="65" t="s">
        <v>106</v>
      </c>
      <c r="L55" s="90"/>
      <c r="M55" s="93"/>
      <c r="N55" s="98"/>
      <c r="O55" s="99"/>
      <c r="P55" s="99"/>
      <c r="Q55" s="70"/>
      <c r="R55" s="68"/>
      <c r="S55" s="65" t="s">
        <v>106</v>
      </c>
      <c r="T55" s="90"/>
      <c r="U55" s="93"/>
      <c r="V55" s="98"/>
      <c r="W55" s="99"/>
      <c r="X55" s="99"/>
      <c r="Y55" s="70"/>
    </row>
    <row r="56" spans="1:25" ht="15">
      <c r="A56" s="68"/>
      <c r="B56" s="65" t="s">
        <v>107</v>
      </c>
      <c r="C56" s="90"/>
      <c r="D56" s="94"/>
      <c r="E56" s="98"/>
      <c r="F56" s="99"/>
      <c r="G56" s="99"/>
      <c r="H56" s="70"/>
      <c r="J56" s="68"/>
      <c r="K56" s="65" t="s">
        <v>107</v>
      </c>
      <c r="L56" s="90"/>
      <c r="M56" s="93"/>
      <c r="N56" s="98"/>
      <c r="O56" s="99"/>
      <c r="P56" s="99"/>
      <c r="Q56" s="70"/>
      <c r="R56" s="68"/>
      <c r="S56" s="65" t="s">
        <v>107</v>
      </c>
      <c r="T56" s="90"/>
      <c r="U56" s="93"/>
      <c r="V56" s="98"/>
      <c r="W56" s="99"/>
      <c r="X56" s="99"/>
      <c r="Y56" s="70"/>
    </row>
    <row r="57" spans="1:25" ht="15">
      <c r="A57" s="68"/>
      <c r="B57" s="65"/>
      <c r="C57" s="90"/>
      <c r="D57" s="94"/>
      <c r="E57" s="98"/>
      <c r="F57" s="99"/>
      <c r="G57" s="99"/>
      <c r="H57" s="70"/>
      <c r="J57" s="68"/>
      <c r="K57" s="65"/>
      <c r="L57" s="90"/>
      <c r="M57" s="93"/>
      <c r="N57" s="98"/>
      <c r="O57" s="99"/>
      <c r="P57" s="99"/>
      <c r="Q57" s="70"/>
      <c r="R57" s="68"/>
      <c r="S57" s="65"/>
      <c r="T57" s="90"/>
      <c r="U57" s="97"/>
      <c r="V57" s="98"/>
      <c r="W57" s="99"/>
      <c r="X57" s="99"/>
      <c r="Y57" s="70"/>
    </row>
    <row r="58" spans="1:25" ht="15">
      <c r="A58" s="68"/>
      <c r="B58" s="65" t="s">
        <v>77</v>
      </c>
      <c r="C58" s="90"/>
      <c r="D58" s="80">
        <v>25.6</v>
      </c>
      <c r="E58" s="98" t="s">
        <v>108</v>
      </c>
      <c r="F58" s="99">
        <v>100</v>
      </c>
      <c r="G58" s="25">
        <v>193.33</v>
      </c>
      <c r="H58" s="70" t="s">
        <v>96</v>
      </c>
      <c r="J58" s="68"/>
      <c r="K58" s="65" t="s">
        <v>77</v>
      </c>
      <c r="L58" s="90"/>
      <c r="M58" s="69">
        <v>27.14</v>
      </c>
      <c r="N58" s="98" t="s">
        <v>108</v>
      </c>
      <c r="O58" s="99">
        <v>100</v>
      </c>
      <c r="P58" s="25">
        <v>204.96</v>
      </c>
      <c r="Q58" s="70" t="s">
        <v>96</v>
      </c>
      <c r="R58" s="68"/>
      <c r="S58" s="65" t="s">
        <v>77</v>
      </c>
      <c r="T58" s="90"/>
      <c r="U58" s="69">
        <v>28.41</v>
      </c>
      <c r="V58" s="98" t="s">
        <v>108</v>
      </c>
      <c r="W58" s="99">
        <v>100</v>
      </c>
      <c r="X58" s="25">
        <v>214.55</v>
      </c>
      <c r="Y58" s="70" t="s">
        <v>96</v>
      </c>
    </row>
    <row r="59" spans="1:25" ht="15">
      <c r="A59" s="78"/>
      <c r="B59" s="91" t="s">
        <v>80</v>
      </c>
      <c r="C59" s="92"/>
      <c r="D59" s="83">
        <v>35.7</v>
      </c>
      <c r="E59" s="98" t="s">
        <v>108</v>
      </c>
      <c r="F59" s="99">
        <v>100</v>
      </c>
      <c r="G59" s="99">
        <v>269.61</v>
      </c>
      <c r="H59" s="100" t="s">
        <v>96</v>
      </c>
      <c r="J59" s="78"/>
      <c r="K59" s="91" t="s">
        <v>80</v>
      </c>
      <c r="L59" s="92"/>
      <c r="M59" s="77">
        <v>37.84</v>
      </c>
      <c r="N59" s="98" t="s">
        <v>108</v>
      </c>
      <c r="O59" s="99">
        <v>100</v>
      </c>
      <c r="P59" s="99">
        <v>285.77</v>
      </c>
      <c r="Q59" s="100" t="s">
        <v>96</v>
      </c>
      <c r="R59" s="78"/>
      <c r="S59" s="91" t="s">
        <v>80</v>
      </c>
      <c r="T59" s="92"/>
      <c r="U59" s="77">
        <v>39.68</v>
      </c>
      <c r="V59" s="98" t="s">
        <v>108</v>
      </c>
      <c r="W59" s="99">
        <v>100</v>
      </c>
      <c r="X59" s="99">
        <v>299.66</v>
      </c>
      <c r="Y59" s="100" t="s">
        <v>96</v>
      </c>
    </row>
    <row r="60" spans="1:25" ht="15">
      <c r="A60" s="68" t="s">
        <v>109</v>
      </c>
      <c r="B60" s="65" t="s">
        <v>110</v>
      </c>
      <c r="C60" s="90"/>
      <c r="D60" s="94"/>
      <c r="E60" s="95"/>
      <c r="F60" s="96"/>
      <c r="G60" s="101"/>
      <c r="H60" s="102"/>
      <c r="J60" s="68" t="s">
        <v>109</v>
      </c>
      <c r="K60" s="65" t="s">
        <v>110</v>
      </c>
      <c r="L60" s="90"/>
      <c r="M60" s="94"/>
      <c r="N60" s="95"/>
      <c r="O60" s="96"/>
      <c r="P60" s="101"/>
      <c r="Q60" s="102"/>
      <c r="R60" s="68" t="s">
        <v>109</v>
      </c>
      <c r="S60" s="65" t="s">
        <v>110</v>
      </c>
      <c r="T60" s="90"/>
      <c r="U60" s="94"/>
      <c r="V60" s="95"/>
      <c r="W60" s="96"/>
      <c r="X60" s="101"/>
      <c r="Y60" s="102"/>
    </row>
    <row r="61" spans="1:25" ht="15">
      <c r="A61" s="68"/>
      <c r="B61" s="65" t="s">
        <v>111</v>
      </c>
      <c r="C61" s="90"/>
      <c r="D61" s="94"/>
      <c r="E61" s="98"/>
      <c r="F61" s="99"/>
      <c r="G61" s="82"/>
      <c r="H61" s="102"/>
      <c r="J61" s="68"/>
      <c r="K61" s="65" t="s">
        <v>111</v>
      </c>
      <c r="L61" s="90"/>
      <c r="M61" s="94"/>
      <c r="N61" s="98"/>
      <c r="O61" s="99"/>
      <c r="P61" s="82"/>
      <c r="Q61" s="102"/>
      <c r="R61" s="68"/>
      <c r="S61" s="65" t="s">
        <v>111</v>
      </c>
      <c r="T61" s="90"/>
      <c r="U61" s="94"/>
      <c r="V61" s="98"/>
      <c r="W61" s="99"/>
      <c r="X61" s="82"/>
      <c r="Y61" s="102"/>
    </row>
    <row r="62" spans="1:25" ht="15">
      <c r="A62" s="68"/>
      <c r="B62" s="65" t="s">
        <v>112</v>
      </c>
      <c r="C62" s="90"/>
      <c r="D62" s="94"/>
      <c r="E62" s="98"/>
      <c r="F62" s="99"/>
      <c r="G62" s="82"/>
      <c r="H62" s="102"/>
      <c r="J62" s="68"/>
      <c r="K62" s="65" t="s">
        <v>112</v>
      </c>
      <c r="L62" s="90"/>
      <c r="M62" s="94"/>
      <c r="N62" s="98"/>
      <c r="O62" s="99"/>
      <c r="P62" s="82"/>
      <c r="Q62" s="102"/>
      <c r="R62" s="68"/>
      <c r="S62" s="65" t="s">
        <v>112</v>
      </c>
      <c r="T62" s="90"/>
      <c r="U62" s="94"/>
      <c r="V62" s="98"/>
      <c r="W62" s="99"/>
      <c r="X62" s="82"/>
      <c r="Y62" s="102"/>
    </row>
    <row r="63" spans="1:25" ht="15">
      <c r="A63" s="68"/>
      <c r="B63" s="65"/>
      <c r="C63" s="90"/>
      <c r="D63" s="94"/>
      <c r="E63" s="98"/>
      <c r="F63" s="99"/>
      <c r="G63" s="82"/>
      <c r="H63" s="102"/>
      <c r="J63" s="68"/>
      <c r="K63" s="65"/>
      <c r="L63" s="90"/>
      <c r="M63" s="94"/>
      <c r="N63" s="98"/>
      <c r="O63" s="99"/>
      <c r="P63" s="82"/>
      <c r="Q63" s="102"/>
      <c r="R63" s="68"/>
      <c r="S63" s="65"/>
      <c r="T63" s="90"/>
      <c r="U63" s="94"/>
      <c r="V63" s="98"/>
      <c r="W63" s="99"/>
      <c r="X63" s="82"/>
      <c r="Y63" s="102"/>
    </row>
    <row r="64" spans="1:25" ht="15">
      <c r="A64" s="68"/>
      <c r="B64" s="65" t="s">
        <v>77</v>
      </c>
      <c r="C64" s="90"/>
      <c r="D64" s="80">
        <v>25.6</v>
      </c>
      <c r="E64" s="98" t="s">
        <v>113</v>
      </c>
      <c r="F64" s="99">
        <v>100</v>
      </c>
      <c r="G64" s="68">
        <v>102.71</v>
      </c>
      <c r="H64" s="102" t="s">
        <v>96</v>
      </c>
      <c r="J64" s="68"/>
      <c r="K64" s="65" t="s">
        <v>77</v>
      </c>
      <c r="L64" s="90"/>
      <c r="M64" s="69">
        <v>27.14</v>
      </c>
      <c r="N64" s="98" t="s">
        <v>113</v>
      </c>
      <c r="O64" s="99">
        <v>100</v>
      </c>
      <c r="P64" s="68">
        <v>108.89</v>
      </c>
      <c r="Q64" s="102" t="s">
        <v>96</v>
      </c>
      <c r="R64" s="68"/>
      <c r="S64" s="65" t="s">
        <v>77</v>
      </c>
      <c r="T64" s="90"/>
      <c r="U64" s="69">
        <v>28.41</v>
      </c>
      <c r="V64" s="98" t="s">
        <v>113</v>
      </c>
      <c r="W64" s="99">
        <v>100</v>
      </c>
      <c r="X64" s="68">
        <v>113.98</v>
      </c>
      <c r="Y64" s="102" t="s">
        <v>96</v>
      </c>
    </row>
    <row r="65" spans="1:25" ht="15">
      <c r="A65" s="68"/>
      <c r="B65" s="91" t="s">
        <v>80</v>
      </c>
      <c r="C65" s="92"/>
      <c r="D65" s="94">
        <v>35.7</v>
      </c>
      <c r="E65" s="98" t="s">
        <v>113</v>
      </c>
      <c r="F65" s="99">
        <v>100</v>
      </c>
      <c r="G65" s="82">
        <v>143.23</v>
      </c>
      <c r="H65" s="102" t="s">
        <v>96</v>
      </c>
      <c r="J65" s="68"/>
      <c r="K65" s="91" t="s">
        <v>80</v>
      </c>
      <c r="L65" s="92"/>
      <c r="M65" s="69">
        <v>37.84</v>
      </c>
      <c r="N65" s="98" t="s">
        <v>113</v>
      </c>
      <c r="O65" s="99">
        <v>100</v>
      </c>
      <c r="P65" s="82">
        <v>151.81</v>
      </c>
      <c r="Q65" s="102" t="s">
        <v>96</v>
      </c>
      <c r="R65" s="68"/>
      <c r="S65" s="91" t="s">
        <v>80</v>
      </c>
      <c r="T65" s="92"/>
      <c r="U65" s="69">
        <v>39.68</v>
      </c>
      <c r="V65" s="98" t="s">
        <v>113</v>
      </c>
      <c r="W65" s="99">
        <v>100</v>
      </c>
      <c r="X65" s="93">
        <v>159.2</v>
      </c>
      <c r="Y65" s="102" t="s">
        <v>96</v>
      </c>
    </row>
    <row r="66" spans="1:25" ht="15">
      <c r="A66" s="61" t="s">
        <v>114</v>
      </c>
      <c r="B66" s="103" t="s">
        <v>115</v>
      </c>
      <c r="C66" s="103"/>
      <c r="D66" s="97"/>
      <c r="E66" s="104"/>
      <c r="F66" s="101"/>
      <c r="G66" s="101"/>
      <c r="H66" s="89"/>
      <c r="J66" s="61" t="s">
        <v>114</v>
      </c>
      <c r="K66" s="103" t="s">
        <v>115</v>
      </c>
      <c r="L66" s="103"/>
      <c r="M66" s="97"/>
      <c r="N66" s="104"/>
      <c r="O66" s="101"/>
      <c r="P66" s="101"/>
      <c r="Q66" s="89"/>
      <c r="R66" s="61" t="s">
        <v>114</v>
      </c>
      <c r="S66" s="103" t="s">
        <v>115</v>
      </c>
      <c r="T66" s="103"/>
      <c r="U66" s="97"/>
      <c r="V66" s="104"/>
      <c r="W66" s="101"/>
      <c r="X66" s="101"/>
      <c r="Y66" s="89"/>
    </row>
    <row r="67" spans="1:25" ht="15">
      <c r="A67" s="68"/>
      <c r="B67" s="66" t="s">
        <v>116</v>
      </c>
      <c r="C67" s="66"/>
      <c r="D67" s="93"/>
      <c r="E67" s="81"/>
      <c r="F67" s="82"/>
      <c r="G67" s="82"/>
      <c r="H67" s="70"/>
      <c r="J67" s="68"/>
      <c r="K67" s="66" t="s">
        <v>116</v>
      </c>
      <c r="L67" s="66"/>
      <c r="M67" s="93"/>
      <c r="N67" s="81"/>
      <c r="O67" s="82"/>
      <c r="P67" s="82"/>
      <c r="Q67" s="70"/>
      <c r="R67" s="68"/>
      <c r="S67" s="66" t="s">
        <v>116</v>
      </c>
      <c r="T67" s="66"/>
      <c r="U67" s="93"/>
      <c r="V67" s="81"/>
      <c r="W67" s="82"/>
      <c r="X67" s="82"/>
      <c r="Y67" s="70"/>
    </row>
    <row r="68" spans="1:25" ht="15">
      <c r="A68" s="68"/>
      <c r="B68" s="66" t="s">
        <v>117</v>
      </c>
      <c r="C68" s="66"/>
      <c r="D68" s="93"/>
      <c r="E68" s="81"/>
      <c r="F68" s="82"/>
      <c r="G68" s="82"/>
      <c r="H68" s="70"/>
      <c r="J68" s="68"/>
      <c r="K68" s="66" t="s">
        <v>117</v>
      </c>
      <c r="L68" s="66"/>
      <c r="M68" s="93"/>
      <c r="N68" s="81"/>
      <c r="O68" s="82"/>
      <c r="P68" s="82"/>
      <c r="Q68" s="70"/>
      <c r="R68" s="68"/>
      <c r="S68" s="66" t="s">
        <v>117</v>
      </c>
      <c r="T68" s="66"/>
      <c r="U68" s="93"/>
      <c r="V68" s="81"/>
      <c r="W68" s="82"/>
      <c r="X68" s="82"/>
      <c r="Y68" s="70"/>
    </row>
    <row r="69" spans="1:25" ht="15">
      <c r="A69" s="68"/>
      <c r="B69" s="66" t="s">
        <v>118</v>
      </c>
      <c r="C69" s="66"/>
      <c r="D69" s="93"/>
      <c r="E69" s="81"/>
      <c r="F69" s="82"/>
      <c r="G69" s="82"/>
      <c r="H69" s="70"/>
      <c r="J69" s="68"/>
      <c r="K69" s="66" t="s">
        <v>118</v>
      </c>
      <c r="L69" s="66"/>
      <c r="M69" s="93"/>
      <c r="N69" s="81"/>
      <c r="O69" s="82"/>
      <c r="P69" s="82"/>
      <c r="Q69" s="70"/>
      <c r="R69" s="68"/>
      <c r="S69" s="66" t="s">
        <v>118</v>
      </c>
      <c r="T69" s="66"/>
      <c r="U69" s="93"/>
      <c r="V69" s="81"/>
      <c r="W69" s="82"/>
      <c r="X69" s="82"/>
      <c r="Y69" s="70"/>
    </row>
    <row r="70" spans="1:25" ht="15">
      <c r="A70" s="68"/>
      <c r="B70" s="66" t="s">
        <v>119</v>
      </c>
      <c r="C70" s="66"/>
      <c r="D70" s="93"/>
      <c r="E70" s="81"/>
      <c r="F70" s="82"/>
      <c r="G70" s="82"/>
      <c r="H70" s="70"/>
      <c r="J70" s="68"/>
      <c r="K70" s="66" t="s">
        <v>119</v>
      </c>
      <c r="L70" s="66"/>
      <c r="M70" s="93"/>
      <c r="N70" s="81"/>
      <c r="O70" s="82"/>
      <c r="P70" s="82"/>
      <c r="Q70" s="70"/>
      <c r="R70" s="68"/>
      <c r="S70" s="66" t="s">
        <v>119</v>
      </c>
      <c r="T70" s="66"/>
      <c r="U70" s="93"/>
      <c r="V70" s="81"/>
      <c r="W70" s="82"/>
      <c r="X70" s="82"/>
      <c r="Y70" s="70"/>
    </row>
    <row r="71" spans="1:25" ht="15">
      <c r="A71" s="68"/>
      <c r="B71" s="66"/>
      <c r="C71" s="66"/>
      <c r="D71" s="93"/>
      <c r="E71" s="81"/>
      <c r="F71" s="82"/>
      <c r="G71" s="82"/>
      <c r="H71" s="70"/>
      <c r="J71" s="68"/>
      <c r="K71" s="66"/>
      <c r="L71" s="66"/>
      <c r="M71" s="93"/>
      <c r="N71" s="81"/>
      <c r="O71" s="82"/>
      <c r="P71" s="82"/>
      <c r="Q71" s="70"/>
      <c r="R71" s="68"/>
      <c r="S71" s="66"/>
      <c r="T71" s="66"/>
      <c r="U71" s="93"/>
      <c r="V71" s="81"/>
      <c r="W71" s="82"/>
      <c r="X71" s="82"/>
      <c r="Y71" s="70"/>
    </row>
    <row r="72" spans="1:25" ht="15">
      <c r="A72" s="68"/>
      <c r="B72" s="66" t="s">
        <v>77</v>
      </c>
      <c r="C72" s="66"/>
      <c r="D72" s="93">
        <v>25.6</v>
      </c>
      <c r="E72" s="98" t="s">
        <v>113</v>
      </c>
      <c r="F72" s="99">
        <v>100</v>
      </c>
      <c r="G72" s="68">
        <v>102.71</v>
      </c>
      <c r="H72" s="102" t="s">
        <v>96</v>
      </c>
      <c r="J72" s="68"/>
      <c r="K72" s="66" t="s">
        <v>77</v>
      </c>
      <c r="L72" s="66"/>
      <c r="M72" s="69">
        <v>27.14</v>
      </c>
      <c r="N72" s="98" t="s">
        <v>113</v>
      </c>
      <c r="O72" s="99">
        <v>100</v>
      </c>
      <c r="P72" s="68">
        <v>108.89</v>
      </c>
      <c r="Q72" s="102" t="s">
        <v>96</v>
      </c>
      <c r="R72" s="68"/>
      <c r="S72" s="66" t="s">
        <v>77</v>
      </c>
      <c r="T72" s="66"/>
      <c r="U72" s="69">
        <v>28.41</v>
      </c>
      <c r="V72" s="98" t="s">
        <v>113</v>
      </c>
      <c r="W72" s="99">
        <v>100</v>
      </c>
      <c r="X72" s="68">
        <v>113.98</v>
      </c>
      <c r="Y72" s="102" t="s">
        <v>96</v>
      </c>
    </row>
    <row r="73" spans="1:25" ht="15">
      <c r="A73" s="78"/>
      <c r="B73" s="105" t="s">
        <v>80</v>
      </c>
      <c r="C73" s="105"/>
      <c r="D73" s="86">
        <v>35.7</v>
      </c>
      <c r="E73" s="106" t="s">
        <v>113</v>
      </c>
      <c r="F73" s="107">
        <v>100</v>
      </c>
      <c r="G73" s="85">
        <v>143.23</v>
      </c>
      <c r="H73" s="108" t="s">
        <v>96</v>
      </c>
      <c r="J73" s="78"/>
      <c r="K73" s="105" t="s">
        <v>80</v>
      </c>
      <c r="L73" s="105"/>
      <c r="M73" s="69">
        <v>37.84</v>
      </c>
      <c r="N73" s="106" t="s">
        <v>113</v>
      </c>
      <c r="O73" s="107">
        <v>100</v>
      </c>
      <c r="P73" s="85">
        <v>151.81</v>
      </c>
      <c r="Q73" s="108" t="s">
        <v>96</v>
      </c>
      <c r="R73" s="78"/>
      <c r="S73" s="105" t="s">
        <v>80</v>
      </c>
      <c r="T73" s="105"/>
      <c r="U73" s="69">
        <v>39.68</v>
      </c>
      <c r="V73" s="106" t="s">
        <v>113</v>
      </c>
      <c r="W73" s="107">
        <v>100</v>
      </c>
      <c r="X73" s="86">
        <v>159.2</v>
      </c>
      <c r="Y73" s="108" t="s">
        <v>96</v>
      </c>
    </row>
    <row r="74" spans="1:25" ht="15">
      <c r="A74" s="61" t="s">
        <v>120</v>
      </c>
      <c r="B74" s="103" t="s">
        <v>121</v>
      </c>
      <c r="C74" s="103"/>
      <c r="D74" s="97"/>
      <c r="E74" s="104"/>
      <c r="F74" s="101"/>
      <c r="G74" s="101"/>
      <c r="H74" s="89"/>
      <c r="J74" s="61" t="s">
        <v>120</v>
      </c>
      <c r="K74" s="103" t="s">
        <v>121</v>
      </c>
      <c r="L74" s="103"/>
      <c r="M74" s="97"/>
      <c r="N74" s="104"/>
      <c r="O74" s="101"/>
      <c r="P74" s="101"/>
      <c r="Q74" s="89"/>
      <c r="R74" s="61" t="s">
        <v>120</v>
      </c>
      <c r="S74" s="103" t="s">
        <v>121</v>
      </c>
      <c r="T74" s="103"/>
      <c r="U74" s="97"/>
      <c r="V74" s="104"/>
      <c r="W74" s="101"/>
      <c r="X74" s="101"/>
      <c r="Y74" s="89"/>
    </row>
    <row r="75" spans="1:25" ht="15">
      <c r="A75" s="68"/>
      <c r="B75" s="66" t="s">
        <v>122</v>
      </c>
      <c r="C75" s="66"/>
      <c r="D75" s="93"/>
      <c r="E75" s="81"/>
      <c r="F75" s="82"/>
      <c r="G75" s="82"/>
      <c r="H75" s="70"/>
      <c r="J75" s="68"/>
      <c r="K75" s="66" t="s">
        <v>122</v>
      </c>
      <c r="L75" s="66"/>
      <c r="M75" s="93"/>
      <c r="N75" s="81"/>
      <c r="O75" s="82"/>
      <c r="P75" s="82"/>
      <c r="Q75" s="70"/>
      <c r="R75" s="68"/>
      <c r="S75" s="66" t="s">
        <v>122</v>
      </c>
      <c r="T75" s="66"/>
      <c r="U75" s="93"/>
      <c r="V75" s="81"/>
      <c r="W75" s="82"/>
      <c r="X75" s="82"/>
      <c r="Y75" s="70"/>
    </row>
    <row r="76" spans="1:25" ht="15">
      <c r="A76" s="68"/>
      <c r="B76" s="66" t="s">
        <v>123</v>
      </c>
      <c r="C76" s="66"/>
      <c r="D76" s="93"/>
      <c r="E76" s="81"/>
      <c r="F76" s="82"/>
      <c r="G76" s="82"/>
      <c r="H76" s="70"/>
      <c r="J76" s="68"/>
      <c r="K76" s="66" t="s">
        <v>123</v>
      </c>
      <c r="L76" s="66"/>
      <c r="M76" s="93"/>
      <c r="N76" s="81"/>
      <c r="O76" s="82"/>
      <c r="P76" s="82"/>
      <c r="Q76" s="70"/>
      <c r="R76" s="68"/>
      <c r="S76" s="66" t="s">
        <v>123</v>
      </c>
      <c r="T76" s="66"/>
      <c r="U76" s="93"/>
      <c r="V76" s="81"/>
      <c r="W76" s="82"/>
      <c r="X76" s="82"/>
      <c r="Y76" s="70"/>
    </row>
    <row r="77" spans="1:25" ht="15">
      <c r="A77" s="68"/>
      <c r="B77" s="66"/>
      <c r="C77" s="66"/>
      <c r="D77" s="93"/>
      <c r="E77" s="81"/>
      <c r="F77" s="82"/>
      <c r="G77" s="82"/>
      <c r="H77" s="70"/>
      <c r="J77" s="68"/>
      <c r="K77" s="66"/>
      <c r="L77" s="66"/>
      <c r="M77" s="93"/>
      <c r="N77" s="81"/>
      <c r="O77" s="82"/>
      <c r="P77" s="82"/>
      <c r="Q77" s="70"/>
      <c r="R77" s="68"/>
      <c r="S77" s="66"/>
      <c r="T77" s="66"/>
      <c r="U77" s="93"/>
      <c r="V77" s="81"/>
      <c r="W77" s="82"/>
      <c r="X77" s="82"/>
      <c r="Y77" s="70"/>
    </row>
    <row r="78" spans="1:25" ht="15">
      <c r="A78" s="68"/>
      <c r="B78" s="66" t="s">
        <v>77</v>
      </c>
      <c r="C78" s="66"/>
      <c r="D78" s="93">
        <v>25.6</v>
      </c>
      <c r="E78" s="81" t="s">
        <v>124</v>
      </c>
      <c r="F78" s="99">
        <v>100</v>
      </c>
      <c r="G78" s="68">
        <v>105.73</v>
      </c>
      <c r="H78" s="102" t="s">
        <v>96</v>
      </c>
      <c r="J78" s="68"/>
      <c r="K78" s="66" t="s">
        <v>77</v>
      </c>
      <c r="L78" s="66"/>
      <c r="M78" s="69">
        <v>27.14</v>
      </c>
      <c r="N78" s="81" t="s">
        <v>124</v>
      </c>
      <c r="O78" s="99">
        <v>100</v>
      </c>
      <c r="P78" s="68">
        <v>112.09</v>
      </c>
      <c r="Q78" s="102" t="s">
        <v>96</v>
      </c>
      <c r="R78" s="68"/>
      <c r="S78" s="66" t="s">
        <v>77</v>
      </c>
      <c r="T78" s="66"/>
      <c r="U78" s="69">
        <v>28.41</v>
      </c>
      <c r="V78" s="81" t="s">
        <v>124</v>
      </c>
      <c r="W78" s="99">
        <v>100</v>
      </c>
      <c r="X78" s="68">
        <v>117.33</v>
      </c>
      <c r="Y78" s="102" t="s">
        <v>96</v>
      </c>
    </row>
    <row r="79" spans="1:25" ht="15">
      <c r="A79" s="78"/>
      <c r="B79" s="105" t="s">
        <v>80</v>
      </c>
      <c r="C79" s="105"/>
      <c r="D79" s="86">
        <v>35.7</v>
      </c>
      <c r="E79" s="84" t="s">
        <v>124</v>
      </c>
      <c r="F79" s="107">
        <v>100</v>
      </c>
      <c r="G79" s="85">
        <v>147.44</v>
      </c>
      <c r="H79" s="108" t="s">
        <v>96</v>
      </c>
      <c r="J79" s="78"/>
      <c r="K79" s="105" t="s">
        <v>80</v>
      </c>
      <c r="L79" s="105"/>
      <c r="M79" s="69">
        <v>37.84</v>
      </c>
      <c r="N79" s="84" t="s">
        <v>124</v>
      </c>
      <c r="O79" s="107">
        <v>100</v>
      </c>
      <c r="P79" s="85">
        <v>156.28</v>
      </c>
      <c r="Q79" s="108" t="s">
        <v>96</v>
      </c>
      <c r="R79" s="78"/>
      <c r="S79" s="105" t="s">
        <v>80</v>
      </c>
      <c r="T79" s="105"/>
      <c r="U79" s="69">
        <v>39.68</v>
      </c>
      <c r="V79" s="84" t="s">
        <v>124</v>
      </c>
      <c r="W79" s="107">
        <v>100</v>
      </c>
      <c r="X79" s="85">
        <v>163.88</v>
      </c>
      <c r="Y79" s="108" t="s">
        <v>96</v>
      </c>
    </row>
    <row r="80" spans="1:25" ht="15">
      <c r="A80" s="61" t="s">
        <v>125</v>
      </c>
      <c r="B80" s="103" t="s">
        <v>121</v>
      </c>
      <c r="C80" s="103"/>
      <c r="D80" s="97"/>
      <c r="E80" s="104"/>
      <c r="F80" s="101"/>
      <c r="G80" s="101"/>
      <c r="H80" s="89"/>
      <c r="J80" s="61" t="s">
        <v>125</v>
      </c>
      <c r="K80" s="103" t="s">
        <v>121</v>
      </c>
      <c r="L80" s="103"/>
      <c r="M80" s="97"/>
      <c r="N80" s="104"/>
      <c r="O80" s="101"/>
      <c r="P80" s="101"/>
      <c r="Q80" s="89"/>
      <c r="R80" s="61" t="s">
        <v>125</v>
      </c>
      <c r="S80" s="103" t="s">
        <v>121</v>
      </c>
      <c r="T80" s="103"/>
      <c r="U80" s="97"/>
      <c r="V80" s="104"/>
      <c r="W80" s="101"/>
      <c r="X80" s="101"/>
      <c r="Y80" s="89"/>
    </row>
    <row r="81" spans="1:25" ht="15">
      <c r="A81" s="68"/>
      <c r="B81" s="66" t="s">
        <v>126</v>
      </c>
      <c r="C81" s="66"/>
      <c r="D81" s="93"/>
      <c r="E81" s="81"/>
      <c r="F81" s="82"/>
      <c r="G81" s="82"/>
      <c r="H81" s="70"/>
      <c r="J81" s="68"/>
      <c r="K81" s="66" t="s">
        <v>126</v>
      </c>
      <c r="L81" s="66"/>
      <c r="M81" s="93"/>
      <c r="N81" s="81"/>
      <c r="O81" s="82"/>
      <c r="P81" s="82"/>
      <c r="Q81" s="70"/>
      <c r="R81" s="68"/>
      <c r="S81" s="66" t="s">
        <v>126</v>
      </c>
      <c r="T81" s="66"/>
      <c r="U81" s="93"/>
      <c r="V81" s="81"/>
      <c r="W81" s="82"/>
      <c r="X81" s="82"/>
      <c r="Y81" s="70"/>
    </row>
    <row r="82" spans="1:25" ht="15">
      <c r="A82" s="68"/>
      <c r="B82" s="66"/>
      <c r="C82" s="66"/>
      <c r="D82" s="93"/>
      <c r="E82" s="81"/>
      <c r="F82" s="82"/>
      <c r="G82" s="82"/>
      <c r="H82" s="70"/>
      <c r="J82" s="68"/>
      <c r="K82" s="66"/>
      <c r="L82" s="66"/>
      <c r="M82" s="93"/>
      <c r="N82" s="81"/>
      <c r="O82" s="82"/>
      <c r="P82" s="82"/>
      <c r="Q82" s="70"/>
      <c r="R82" s="68"/>
      <c r="S82" s="66"/>
      <c r="T82" s="66"/>
      <c r="U82" s="93"/>
      <c r="V82" s="81"/>
      <c r="W82" s="82"/>
      <c r="X82" s="82"/>
      <c r="Y82" s="70"/>
    </row>
    <row r="83" spans="1:25" ht="15">
      <c r="A83" s="68"/>
      <c r="B83" s="66" t="s">
        <v>77</v>
      </c>
      <c r="C83" s="66"/>
      <c r="D83" s="93">
        <v>25.6</v>
      </c>
      <c r="E83" s="81" t="s">
        <v>127</v>
      </c>
      <c r="F83" s="99">
        <v>100</v>
      </c>
      <c r="G83" s="68">
        <v>108.75</v>
      </c>
      <c r="H83" s="102" t="s">
        <v>96</v>
      </c>
      <c r="J83" s="68"/>
      <c r="K83" s="66" t="s">
        <v>77</v>
      </c>
      <c r="L83" s="66"/>
      <c r="M83" s="69">
        <v>27.14</v>
      </c>
      <c r="N83" s="81" t="s">
        <v>127</v>
      </c>
      <c r="O83" s="99">
        <v>100</v>
      </c>
      <c r="P83" s="68">
        <v>115.29</v>
      </c>
      <c r="Q83" s="102" t="s">
        <v>96</v>
      </c>
      <c r="R83" s="68"/>
      <c r="S83" s="66" t="s">
        <v>77</v>
      </c>
      <c r="T83" s="66"/>
      <c r="U83" s="69">
        <v>28.41</v>
      </c>
      <c r="V83" s="81" t="s">
        <v>127</v>
      </c>
      <c r="W83" s="99">
        <v>100</v>
      </c>
      <c r="X83" s="68">
        <v>120.69</v>
      </c>
      <c r="Y83" s="102" t="s">
        <v>96</v>
      </c>
    </row>
    <row r="84" spans="1:25" ht="15">
      <c r="A84" s="78"/>
      <c r="B84" s="105" t="s">
        <v>80</v>
      </c>
      <c r="C84" s="105"/>
      <c r="D84" s="86">
        <v>35.7</v>
      </c>
      <c r="E84" s="84" t="s">
        <v>127</v>
      </c>
      <c r="F84" s="107">
        <v>100</v>
      </c>
      <c r="G84" s="85">
        <v>151.65</v>
      </c>
      <c r="H84" s="108" t="s">
        <v>96</v>
      </c>
      <c r="J84" s="78"/>
      <c r="K84" s="105" t="s">
        <v>80</v>
      </c>
      <c r="L84" s="105"/>
      <c r="M84" s="69">
        <v>37.84</v>
      </c>
      <c r="N84" s="84" t="s">
        <v>127</v>
      </c>
      <c r="O84" s="107">
        <v>100</v>
      </c>
      <c r="P84" s="85">
        <v>160.74</v>
      </c>
      <c r="Q84" s="108" t="s">
        <v>96</v>
      </c>
      <c r="R84" s="78"/>
      <c r="S84" s="105" t="s">
        <v>80</v>
      </c>
      <c r="T84" s="105"/>
      <c r="U84" s="69">
        <v>39.68</v>
      </c>
      <c r="V84" s="84" t="s">
        <v>127</v>
      </c>
      <c r="W84" s="107">
        <v>100</v>
      </c>
      <c r="X84" s="85">
        <v>168.56</v>
      </c>
      <c r="Y84" s="108" t="s">
        <v>96</v>
      </c>
    </row>
    <row r="85" spans="1:25" ht="15">
      <c r="A85" s="61" t="s">
        <v>128</v>
      </c>
      <c r="B85" s="103" t="s">
        <v>129</v>
      </c>
      <c r="C85" s="103"/>
      <c r="D85" s="97"/>
      <c r="E85" s="104"/>
      <c r="F85" s="101"/>
      <c r="G85" s="101"/>
      <c r="H85" s="89"/>
      <c r="J85" s="61" t="s">
        <v>128</v>
      </c>
      <c r="K85" s="103" t="s">
        <v>129</v>
      </c>
      <c r="L85" s="103"/>
      <c r="M85" s="97"/>
      <c r="N85" s="104"/>
      <c r="O85" s="101"/>
      <c r="P85" s="101"/>
      <c r="Q85" s="89"/>
      <c r="R85" s="61" t="s">
        <v>128</v>
      </c>
      <c r="S85" s="103" t="s">
        <v>129</v>
      </c>
      <c r="T85" s="103"/>
      <c r="U85" s="97"/>
      <c r="V85" s="104"/>
      <c r="W85" s="101"/>
      <c r="X85" s="101"/>
      <c r="Y85" s="89"/>
    </row>
    <row r="86" spans="1:25" ht="15">
      <c r="A86" s="68"/>
      <c r="B86" s="66" t="s">
        <v>130</v>
      </c>
      <c r="C86" s="66"/>
      <c r="D86" s="93"/>
      <c r="E86" s="81"/>
      <c r="F86" s="82"/>
      <c r="G86" s="82"/>
      <c r="H86" s="70"/>
      <c r="J86" s="68"/>
      <c r="K86" s="66" t="s">
        <v>130</v>
      </c>
      <c r="L86" s="66"/>
      <c r="M86" s="93"/>
      <c r="N86" s="81"/>
      <c r="O86" s="82"/>
      <c r="P86" s="82"/>
      <c r="Q86" s="70"/>
      <c r="R86" s="68"/>
      <c r="S86" s="66" t="s">
        <v>130</v>
      </c>
      <c r="T86" s="66"/>
      <c r="U86" s="93"/>
      <c r="V86" s="81"/>
      <c r="W86" s="82"/>
      <c r="X86" s="82"/>
      <c r="Y86" s="70"/>
    </row>
    <row r="87" spans="1:25" ht="15">
      <c r="A87" s="68"/>
      <c r="B87" s="66"/>
      <c r="C87" s="66"/>
      <c r="D87" s="93"/>
      <c r="E87" s="81"/>
      <c r="F87" s="82"/>
      <c r="G87" s="82"/>
      <c r="H87" s="70"/>
      <c r="J87" s="68"/>
      <c r="K87" s="66"/>
      <c r="L87" s="66"/>
      <c r="M87" s="93"/>
      <c r="N87" s="81"/>
      <c r="O87" s="82"/>
      <c r="P87" s="82"/>
      <c r="Q87" s="70"/>
      <c r="R87" s="68"/>
      <c r="S87" s="66"/>
      <c r="T87" s="66"/>
      <c r="U87" s="93"/>
      <c r="V87" s="81"/>
      <c r="W87" s="82"/>
      <c r="X87" s="82"/>
      <c r="Y87" s="70"/>
    </row>
    <row r="88" spans="1:25" ht="15">
      <c r="A88" s="68"/>
      <c r="B88" s="66" t="s">
        <v>77</v>
      </c>
      <c r="C88" s="66"/>
      <c r="D88" s="93">
        <v>25.6</v>
      </c>
      <c r="E88" s="81" t="s">
        <v>131</v>
      </c>
      <c r="F88" s="99">
        <v>100</v>
      </c>
      <c r="G88" s="68">
        <v>96.67</v>
      </c>
      <c r="H88" s="102" t="s">
        <v>96</v>
      </c>
      <c r="J88" s="68"/>
      <c r="K88" s="66" t="s">
        <v>77</v>
      </c>
      <c r="L88" s="66"/>
      <c r="M88" s="69">
        <v>27.14</v>
      </c>
      <c r="N88" s="81" t="s">
        <v>131</v>
      </c>
      <c r="O88" s="99">
        <v>100</v>
      </c>
      <c r="P88" s="68">
        <v>102.48</v>
      </c>
      <c r="Q88" s="102" t="s">
        <v>96</v>
      </c>
      <c r="R88" s="68"/>
      <c r="S88" s="66" t="s">
        <v>77</v>
      </c>
      <c r="T88" s="66"/>
      <c r="U88" s="69">
        <v>28.41</v>
      </c>
      <c r="V88" s="81" t="s">
        <v>131</v>
      </c>
      <c r="W88" s="99">
        <v>100</v>
      </c>
      <c r="X88" s="68">
        <v>107.28</v>
      </c>
      <c r="Y88" s="102" t="s">
        <v>96</v>
      </c>
    </row>
    <row r="89" spans="1:25" ht="15">
      <c r="A89" s="78"/>
      <c r="B89" s="105" t="s">
        <v>80</v>
      </c>
      <c r="C89" s="105"/>
      <c r="D89" s="86">
        <v>35.7</v>
      </c>
      <c r="E89" s="81" t="s">
        <v>131</v>
      </c>
      <c r="F89" s="107">
        <v>100</v>
      </c>
      <c r="G89" s="85">
        <v>134.8</v>
      </c>
      <c r="H89" s="108" t="s">
        <v>96</v>
      </c>
      <c r="J89" s="78"/>
      <c r="K89" s="105" t="s">
        <v>80</v>
      </c>
      <c r="L89" s="105"/>
      <c r="M89" s="69">
        <v>37.84</v>
      </c>
      <c r="N89" s="81" t="s">
        <v>131</v>
      </c>
      <c r="O89" s="107">
        <v>100</v>
      </c>
      <c r="P89" s="85">
        <v>142.88</v>
      </c>
      <c r="Q89" s="108" t="s">
        <v>96</v>
      </c>
      <c r="R89" s="78"/>
      <c r="S89" s="105" t="s">
        <v>80</v>
      </c>
      <c r="T89" s="105"/>
      <c r="U89" s="69">
        <v>39.68</v>
      </c>
      <c r="V89" s="81" t="s">
        <v>131</v>
      </c>
      <c r="W89" s="107">
        <v>100</v>
      </c>
      <c r="X89" s="85">
        <v>149.83</v>
      </c>
      <c r="Y89" s="108" t="s">
        <v>96</v>
      </c>
    </row>
    <row r="90" spans="1:25" ht="15">
      <c r="A90" s="61" t="s">
        <v>132</v>
      </c>
      <c r="B90" s="103" t="s">
        <v>115</v>
      </c>
      <c r="C90" s="103"/>
      <c r="D90" s="97"/>
      <c r="E90" s="104"/>
      <c r="F90" s="101"/>
      <c r="G90" s="101"/>
      <c r="H90" s="89"/>
      <c r="J90" s="61" t="s">
        <v>132</v>
      </c>
      <c r="K90" s="103" t="s">
        <v>115</v>
      </c>
      <c r="L90" s="103"/>
      <c r="M90" s="97"/>
      <c r="N90" s="104"/>
      <c r="O90" s="101"/>
      <c r="P90" s="101"/>
      <c r="Q90" s="89"/>
      <c r="R90" s="61" t="s">
        <v>132</v>
      </c>
      <c r="S90" s="103" t="s">
        <v>115</v>
      </c>
      <c r="T90" s="103"/>
      <c r="U90" s="97"/>
      <c r="V90" s="104"/>
      <c r="W90" s="101"/>
      <c r="X90" s="101"/>
      <c r="Y90" s="89"/>
    </row>
    <row r="91" spans="1:25" ht="15">
      <c r="A91" s="68"/>
      <c r="B91" s="66" t="s">
        <v>116</v>
      </c>
      <c r="C91" s="66"/>
      <c r="D91" s="93"/>
      <c r="E91" s="81"/>
      <c r="F91" s="82"/>
      <c r="G91" s="82"/>
      <c r="H91" s="70"/>
      <c r="J91" s="68"/>
      <c r="K91" s="66" t="s">
        <v>116</v>
      </c>
      <c r="L91" s="66"/>
      <c r="M91" s="93"/>
      <c r="N91" s="81"/>
      <c r="O91" s="82"/>
      <c r="P91" s="82"/>
      <c r="Q91" s="70"/>
      <c r="R91" s="68"/>
      <c r="S91" s="66" t="s">
        <v>116</v>
      </c>
      <c r="T91" s="66"/>
      <c r="U91" s="93"/>
      <c r="V91" s="81"/>
      <c r="W91" s="82"/>
      <c r="X91" s="82"/>
      <c r="Y91" s="70"/>
    </row>
    <row r="92" spans="1:25" ht="15">
      <c r="A92" s="68"/>
      <c r="B92" s="66" t="s">
        <v>117</v>
      </c>
      <c r="C92" s="66"/>
      <c r="D92" s="93"/>
      <c r="E92" s="81"/>
      <c r="F92" s="82"/>
      <c r="G92" s="82"/>
      <c r="H92" s="70"/>
      <c r="J92" s="68"/>
      <c r="K92" s="66" t="s">
        <v>117</v>
      </c>
      <c r="L92" s="66"/>
      <c r="M92" s="93"/>
      <c r="N92" s="81"/>
      <c r="O92" s="82"/>
      <c r="P92" s="82"/>
      <c r="Q92" s="70"/>
      <c r="R92" s="68"/>
      <c r="S92" s="66" t="s">
        <v>117</v>
      </c>
      <c r="T92" s="66"/>
      <c r="U92" s="93"/>
      <c r="V92" s="81"/>
      <c r="W92" s="82"/>
      <c r="X92" s="82"/>
      <c r="Y92" s="70"/>
    </row>
    <row r="93" spans="1:25" ht="15">
      <c r="A93" s="68"/>
      <c r="B93" s="66" t="s">
        <v>133</v>
      </c>
      <c r="C93" s="66"/>
      <c r="D93" s="93"/>
      <c r="E93" s="81"/>
      <c r="F93" s="82"/>
      <c r="G93" s="82"/>
      <c r="H93" s="70"/>
      <c r="J93" s="68"/>
      <c r="K93" s="66" t="s">
        <v>133</v>
      </c>
      <c r="L93" s="66"/>
      <c r="M93" s="93"/>
      <c r="N93" s="81"/>
      <c r="O93" s="82"/>
      <c r="P93" s="82"/>
      <c r="Q93" s="70"/>
      <c r="R93" s="68"/>
      <c r="S93" s="66" t="s">
        <v>133</v>
      </c>
      <c r="T93" s="66"/>
      <c r="U93" s="93"/>
      <c r="V93" s="81"/>
      <c r="W93" s="82"/>
      <c r="X93" s="82"/>
      <c r="Y93" s="70"/>
    </row>
    <row r="94" spans="1:25" ht="15">
      <c r="A94" s="68"/>
      <c r="B94" s="66"/>
      <c r="C94" s="66"/>
      <c r="D94" s="93"/>
      <c r="E94" s="81"/>
      <c r="F94" s="82"/>
      <c r="G94" s="82"/>
      <c r="H94" s="70"/>
      <c r="J94" s="68"/>
      <c r="K94" s="66"/>
      <c r="L94" s="66"/>
      <c r="M94" s="93"/>
      <c r="N94" s="81"/>
      <c r="O94" s="82"/>
      <c r="P94" s="82"/>
      <c r="Q94" s="70"/>
      <c r="R94" s="68"/>
      <c r="S94" s="66"/>
      <c r="T94" s="66"/>
      <c r="U94" s="93"/>
      <c r="V94" s="81"/>
      <c r="W94" s="82"/>
      <c r="X94" s="82"/>
      <c r="Y94" s="70"/>
    </row>
    <row r="95" spans="1:25" ht="15">
      <c r="A95" s="68"/>
      <c r="B95" s="66" t="s">
        <v>77</v>
      </c>
      <c r="C95" s="66"/>
      <c r="D95" s="93">
        <v>25.6</v>
      </c>
      <c r="E95" s="98" t="s">
        <v>131</v>
      </c>
      <c r="F95" s="99">
        <v>100</v>
      </c>
      <c r="G95" s="68">
        <v>96.67</v>
      </c>
      <c r="H95" s="102" t="s">
        <v>96</v>
      </c>
      <c r="J95" s="68"/>
      <c r="K95" s="66" t="s">
        <v>77</v>
      </c>
      <c r="L95" s="66"/>
      <c r="M95" s="69">
        <v>27.14</v>
      </c>
      <c r="N95" s="98" t="s">
        <v>131</v>
      </c>
      <c r="O95" s="99">
        <v>100</v>
      </c>
      <c r="P95" s="68">
        <v>102.48</v>
      </c>
      <c r="Q95" s="102" t="s">
        <v>96</v>
      </c>
      <c r="R95" s="68"/>
      <c r="S95" s="66" t="s">
        <v>77</v>
      </c>
      <c r="T95" s="66"/>
      <c r="U95" s="69">
        <v>28.41</v>
      </c>
      <c r="V95" s="98" t="s">
        <v>131</v>
      </c>
      <c r="W95" s="99">
        <v>100</v>
      </c>
      <c r="X95" s="68">
        <v>107.28</v>
      </c>
      <c r="Y95" s="102" t="s">
        <v>96</v>
      </c>
    </row>
    <row r="96" spans="1:25" ht="15">
      <c r="A96" s="78"/>
      <c r="B96" s="105" t="s">
        <v>80</v>
      </c>
      <c r="C96" s="105"/>
      <c r="D96" s="86">
        <v>35.7</v>
      </c>
      <c r="E96" s="98" t="s">
        <v>131</v>
      </c>
      <c r="F96" s="107">
        <v>100</v>
      </c>
      <c r="G96" s="85">
        <v>134.8</v>
      </c>
      <c r="H96" s="108" t="s">
        <v>96</v>
      </c>
      <c r="J96" s="78"/>
      <c r="K96" s="105" t="s">
        <v>80</v>
      </c>
      <c r="L96" s="105"/>
      <c r="M96" s="69">
        <v>37.84</v>
      </c>
      <c r="N96" s="98" t="s">
        <v>131</v>
      </c>
      <c r="O96" s="107">
        <v>100</v>
      </c>
      <c r="P96" s="85">
        <v>142.88</v>
      </c>
      <c r="Q96" s="108" t="s">
        <v>96</v>
      </c>
      <c r="R96" s="78"/>
      <c r="S96" s="105" t="s">
        <v>80</v>
      </c>
      <c r="T96" s="105"/>
      <c r="U96" s="69">
        <v>39.68</v>
      </c>
      <c r="V96" s="98" t="s">
        <v>131</v>
      </c>
      <c r="W96" s="107">
        <v>100</v>
      </c>
      <c r="X96" s="85">
        <v>149.83</v>
      </c>
      <c r="Y96" s="108" t="s">
        <v>96</v>
      </c>
    </row>
    <row r="97" spans="1:25" ht="15">
      <c r="A97" s="61" t="s">
        <v>134</v>
      </c>
      <c r="B97" s="103" t="s">
        <v>121</v>
      </c>
      <c r="C97" s="103"/>
      <c r="D97" s="97"/>
      <c r="E97" s="104"/>
      <c r="F97" s="101"/>
      <c r="G97" s="101"/>
      <c r="H97" s="89"/>
      <c r="J97" s="61" t="s">
        <v>134</v>
      </c>
      <c r="K97" s="103" t="s">
        <v>121</v>
      </c>
      <c r="L97" s="103"/>
      <c r="M97" s="97"/>
      <c r="N97" s="104"/>
      <c r="O97" s="101"/>
      <c r="P97" s="101"/>
      <c r="Q97" s="89"/>
      <c r="R97" s="61" t="s">
        <v>134</v>
      </c>
      <c r="S97" s="103" t="s">
        <v>121</v>
      </c>
      <c r="T97" s="103"/>
      <c r="U97" s="97"/>
      <c r="V97" s="104"/>
      <c r="W97" s="101"/>
      <c r="X97" s="101"/>
      <c r="Y97" s="89"/>
    </row>
    <row r="98" spans="1:25" ht="15">
      <c r="A98" s="68"/>
      <c r="B98" s="66" t="s">
        <v>135</v>
      </c>
      <c r="C98" s="66"/>
      <c r="D98" s="93"/>
      <c r="E98" s="81"/>
      <c r="F98" s="82"/>
      <c r="G98" s="82"/>
      <c r="H98" s="70"/>
      <c r="J98" s="68"/>
      <c r="K98" s="66" t="s">
        <v>135</v>
      </c>
      <c r="L98" s="66"/>
      <c r="M98" s="93"/>
      <c r="N98" s="81"/>
      <c r="O98" s="82"/>
      <c r="P98" s="82"/>
      <c r="Q98" s="70"/>
      <c r="R98" s="68"/>
      <c r="S98" s="66" t="s">
        <v>135</v>
      </c>
      <c r="T98" s="66"/>
      <c r="U98" s="93"/>
      <c r="V98" s="81"/>
      <c r="W98" s="82"/>
      <c r="X98" s="82"/>
      <c r="Y98" s="70"/>
    </row>
    <row r="99" spans="1:25" ht="15">
      <c r="A99" s="68"/>
      <c r="B99" s="66"/>
      <c r="C99" s="66"/>
      <c r="D99" s="93"/>
      <c r="E99" s="81"/>
      <c r="F99" s="82"/>
      <c r="G99" s="82"/>
      <c r="H99" s="70"/>
      <c r="J99" s="68"/>
      <c r="K99" s="66"/>
      <c r="L99" s="66"/>
      <c r="M99" s="93"/>
      <c r="N99" s="81"/>
      <c r="O99" s="82"/>
      <c r="P99" s="82"/>
      <c r="Q99" s="70"/>
      <c r="R99" s="68"/>
      <c r="S99" s="66"/>
      <c r="T99" s="66"/>
      <c r="U99" s="93"/>
      <c r="V99" s="81"/>
      <c r="W99" s="82"/>
      <c r="X99" s="82"/>
      <c r="Y99" s="70"/>
    </row>
    <row r="100" spans="1:25" ht="15">
      <c r="A100" s="68"/>
      <c r="B100" s="66" t="s">
        <v>77</v>
      </c>
      <c r="C100" s="66"/>
      <c r="D100" s="93">
        <v>25.6</v>
      </c>
      <c r="E100" s="81" t="s">
        <v>136</v>
      </c>
      <c r="F100" s="99">
        <v>100</v>
      </c>
      <c r="G100" s="68">
        <v>81.56</v>
      </c>
      <c r="H100" s="102" t="s">
        <v>96</v>
      </c>
      <c r="J100" s="68"/>
      <c r="K100" s="66" t="s">
        <v>77</v>
      </c>
      <c r="L100" s="66"/>
      <c r="M100" s="69">
        <v>27.14</v>
      </c>
      <c r="N100" s="81" t="s">
        <v>136</v>
      </c>
      <c r="O100" s="99">
        <v>100</v>
      </c>
      <c r="P100" s="68">
        <v>86.47</v>
      </c>
      <c r="Q100" s="102" t="s">
        <v>96</v>
      </c>
      <c r="R100" s="68"/>
      <c r="S100" s="66" t="s">
        <v>77</v>
      </c>
      <c r="T100" s="66"/>
      <c r="U100" s="69">
        <v>28.41</v>
      </c>
      <c r="V100" s="81" t="s">
        <v>136</v>
      </c>
      <c r="W100" s="99">
        <v>100</v>
      </c>
      <c r="X100" s="68">
        <v>90.51</v>
      </c>
      <c r="Y100" s="102" t="s">
        <v>96</v>
      </c>
    </row>
    <row r="101" spans="1:25" ht="15">
      <c r="A101" s="78"/>
      <c r="B101" s="105" t="s">
        <v>80</v>
      </c>
      <c r="C101" s="105"/>
      <c r="D101" s="86">
        <v>35.7</v>
      </c>
      <c r="E101" s="81" t="s">
        <v>136</v>
      </c>
      <c r="F101" s="107">
        <v>100</v>
      </c>
      <c r="G101" s="85">
        <v>113.74</v>
      </c>
      <c r="H101" s="108" t="s">
        <v>96</v>
      </c>
      <c r="J101" s="78"/>
      <c r="K101" s="105" t="s">
        <v>80</v>
      </c>
      <c r="L101" s="105"/>
      <c r="M101" s="69">
        <v>37.84</v>
      </c>
      <c r="N101" s="81" t="s">
        <v>136</v>
      </c>
      <c r="O101" s="107">
        <v>100</v>
      </c>
      <c r="P101" s="85">
        <v>120.56</v>
      </c>
      <c r="Q101" s="108" t="s">
        <v>96</v>
      </c>
      <c r="R101" s="78"/>
      <c r="S101" s="105" t="s">
        <v>80</v>
      </c>
      <c r="T101" s="105"/>
      <c r="U101" s="69">
        <v>39.68</v>
      </c>
      <c r="V101" s="81" t="s">
        <v>136</v>
      </c>
      <c r="W101" s="107">
        <v>100</v>
      </c>
      <c r="X101" s="85">
        <v>126.42</v>
      </c>
      <c r="Y101" s="108" t="s">
        <v>96</v>
      </c>
    </row>
    <row r="102" spans="1:25" ht="15">
      <c r="A102" s="61" t="s">
        <v>137</v>
      </c>
      <c r="B102" s="103" t="s">
        <v>121</v>
      </c>
      <c r="C102" s="103"/>
      <c r="D102" s="97"/>
      <c r="E102" s="104"/>
      <c r="F102" s="101"/>
      <c r="G102" s="101"/>
      <c r="H102" s="89"/>
      <c r="J102" s="61" t="s">
        <v>137</v>
      </c>
      <c r="K102" s="103" t="s">
        <v>121</v>
      </c>
      <c r="L102" s="103"/>
      <c r="M102" s="97"/>
      <c r="N102" s="104"/>
      <c r="O102" s="101"/>
      <c r="P102" s="101"/>
      <c r="Q102" s="89"/>
      <c r="R102" s="61" t="s">
        <v>137</v>
      </c>
      <c r="S102" s="103" t="s">
        <v>121</v>
      </c>
      <c r="T102" s="103"/>
      <c r="U102" s="97"/>
      <c r="V102" s="104"/>
      <c r="W102" s="101"/>
      <c r="X102" s="101"/>
      <c r="Y102" s="89"/>
    </row>
    <row r="103" spans="1:25" ht="15">
      <c r="A103" s="68"/>
      <c r="B103" s="66" t="s">
        <v>138</v>
      </c>
      <c r="C103" s="66"/>
      <c r="D103" s="93"/>
      <c r="E103" s="81"/>
      <c r="F103" s="82"/>
      <c r="G103" s="82"/>
      <c r="H103" s="70"/>
      <c r="J103" s="68"/>
      <c r="K103" s="66" t="s">
        <v>138</v>
      </c>
      <c r="L103" s="66"/>
      <c r="M103" s="93"/>
      <c r="N103" s="81"/>
      <c r="O103" s="82"/>
      <c r="P103" s="82"/>
      <c r="Q103" s="70"/>
      <c r="R103" s="68"/>
      <c r="S103" s="66" t="s">
        <v>138</v>
      </c>
      <c r="T103" s="66"/>
      <c r="U103" s="93"/>
      <c r="V103" s="81"/>
      <c r="W103" s="82"/>
      <c r="X103" s="82"/>
      <c r="Y103" s="70"/>
    </row>
    <row r="104" spans="1:25" ht="15">
      <c r="A104" s="68"/>
      <c r="B104" s="66"/>
      <c r="C104" s="66"/>
      <c r="D104" s="93"/>
      <c r="E104" s="81"/>
      <c r="F104" s="82"/>
      <c r="G104" s="82"/>
      <c r="H104" s="70"/>
      <c r="J104" s="68"/>
      <c r="K104" s="66"/>
      <c r="L104" s="66"/>
      <c r="M104" s="93"/>
      <c r="N104" s="81"/>
      <c r="O104" s="82"/>
      <c r="P104" s="82"/>
      <c r="Q104" s="70"/>
      <c r="R104" s="68"/>
      <c r="S104" s="66"/>
      <c r="T104" s="66"/>
      <c r="U104" s="93"/>
      <c r="V104" s="81"/>
      <c r="W104" s="82"/>
      <c r="X104" s="82"/>
      <c r="Y104" s="70"/>
    </row>
    <row r="105" spans="1:25" ht="15">
      <c r="A105" s="68"/>
      <c r="B105" s="66" t="s">
        <v>77</v>
      </c>
      <c r="C105" s="66"/>
      <c r="D105" s="93">
        <v>25.6</v>
      </c>
      <c r="E105" s="81" t="s">
        <v>139</v>
      </c>
      <c r="F105" s="99">
        <v>100</v>
      </c>
      <c r="G105" s="69">
        <v>72.5</v>
      </c>
      <c r="H105" s="102" t="s">
        <v>96</v>
      </c>
      <c r="J105" s="68"/>
      <c r="K105" s="66" t="s">
        <v>77</v>
      </c>
      <c r="L105" s="66"/>
      <c r="M105" s="69">
        <v>27.14</v>
      </c>
      <c r="N105" s="81" t="s">
        <v>139</v>
      </c>
      <c r="O105" s="99">
        <v>100</v>
      </c>
      <c r="P105" s="69">
        <v>76.86</v>
      </c>
      <c r="Q105" s="102" t="s">
        <v>96</v>
      </c>
      <c r="R105" s="68"/>
      <c r="S105" s="66" t="s">
        <v>77</v>
      </c>
      <c r="T105" s="66"/>
      <c r="U105" s="69">
        <v>28.41</v>
      </c>
      <c r="V105" s="81" t="s">
        <v>139</v>
      </c>
      <c r="W105" s="99">
        <v>100</v>
      </c>
      <c r="X105" s="69">
        <v>80.46</v>
      </c>
      <c r="Y105" s="102" t="s">
        <v>96</v>
      </c>
    </row>
    <row r="106" spans="1:25" ht="15">
      <c r="A106" s="78"/>
      <c r="B106" s="105" t="s">
        <v>80</v>
      </c>
      <c r="C106" s="105"/>
      <c r="D106" s="86">
        <v>35.7</v>
      </c>
      <c r="E106" s="84" t="s">
        <v>139</v>
      </c>
      <c r="F106" s="107">
        <v>100</v>
      </c>
      <c r="G106" s="86">
        <v>101.1</v>
      </c>
      <c r="H106" s="108" t="s">
        <v>96</v>
      </c>
      <c r="J106" s="78"/>
      <c r="K106" s="105" t="s">
        <v>80</v>
      </c>
      <c r="L106" s="105"/>
      <c r="M106" s="69">
        <v>37.84</v>
      </c>
      <c r="N106" s="84" t="s">
        <v>139</v>
      </c>
      <c r="O106" s="107">
        <v>100</v>
      </c>
      <c r="P106" s="86">
        <v>107.16</v>
      </c>
      <c r="Q106" s="108" t="s">
        <v>96</v>
      </c>
      <c r="R106" s="78"/>
      <c r="S106" s="105" t="s">
        <v>80</v>
      </c>
      <c r="T106" s="105"/>
      <c r="U106" s="69">
        <v>39.68</v>
      </c>
      <c r="V106" s="84" t="s">
        <v>139</v>
      </c>
      <c r="W106" s="107">
        <v>100</v>
      </c>
      <c r="X106" s="86">
        <v>112.37</v>
      </c>
      <c r="Y106" s="108" t="s">
        <v>96</v>
      </c>
    </row>
    <row r="107" spans="1:25" ht="15">
      <c r="A107" s="61" t="s">
        <v>140</v>
      </c>
      <c r="B107" s="109" t="s">
        <v>141</v>
      </c>
      <c r="C107" s="109"/>
      <c r="D107" s="97"/>
      <c r="E107" s="104"/>
      <c r="F107" s="101"/>
      <c r="G107" s="97"/>
      <c r="H107" s="89"/>
      <c r="J107" s="61" t="s">
        <v>140</v>
      </c>
      <c r="K107" s="109" t="s">
        <v>141</v>
      </c>
      <c r="L107" s="109"/>
      <c r="M107" s="97"/>
      <c r="N107" s="104"/>
      <c r="O107" s="101"/>
      <c r="P107" s="97"/>
      <c r="Q107" s="89"/>
      <c r="R107" s="61" t="s">
        <v>140</v>
      </c>
      <c r="S107" s="109" t="s">
        <v>141</v>
      </c>
      <c r="T107" s="109"/>
      <c r="U107" s="97"/>
      <c r="V107" s="104"/>
      <c r="W107" s="101"/>
      <c r="X107" s="97"/>
      <c r="Y107" s="89"/>
    </row>
    <row r="108" spans="1:25" ht="15">
      <c r="A108" s="68"/>
      <c r="B108" s="66" t="s">
        <v>142</v>
      </c>
      <c r="C108" s="66"/>
      <c r="D108" s="93"/>
      <c r="E108" s="81"/>
      <c r="F108" s="82"/>
      <c r="G108" s="93"/>
      <c r="H108" s="70"/>
      <c r="J108" s="68"/>
      <c r="K108" s="66" t="s">
        <v>142</v>
      </c>
      <c r="L108" s="66"/>
      <c r="M108" s="93"/>
      <c r="N108" s="81"/>
      <c r="O108" s="82"/>
      <c r="P108" s="93"/>
      <c r="Q108" s="70"/>
      <c r="R108" s="68"/>
      <c r="S108" s="66" t="s">
        <v>142</v>
      </c>
      <c r="T108" s="66"/>
      <c r="U108" s="93"/>
      <c r="V108" s="81"/>
      <c r="W108" s="82"/>
      <c r="X108" s="93"/>
      <c r="Y108" s="70"/>
    </row>
    <row r="109" spans="1:25" ht="15">
      <c r="A109" s="78"/>
      <c r="B109" s="105"/>
      <c r="C109" s="105"/>
      <c r="D109" s="86">
        <v>25.6</v>
      </c>
      <c r="E109" s="84" t="s">
        <v>143</v>
      </c>
      <c r="F109" s="107">
        <v>100</v>
      </c>
      <c r="G109" s="77">
        <v>30.21</v>
      </c>
      <c r="H109" s="108" t="s">
        <v>96</v>
      </c>
      <c r="J109" s="78"/>
      <c r="K109" s="105"/>
      <c r="L109" s="105"/>
      <c r="M109" s="86">
        <v>27.14</v>
      </c>
      <c r="N109" s="84" t="s">
        <v>143</v>
      </c>
      <c r="O109" s="107">
        <v>100</v>
      </c>
      <c r="P109" s="77">
        <v>32.03</v>
      </c>
      <c r="Q109" s="108" t="s">
        <v>96</v>
      </c>
      <c r="R109" s="78"/>
      <c r="S109" s="105"/>
      <c r="T109" s="105"/>
      <c r="U109" s="69">
        <v>28.41</v>
      </c>
      <c r="V109" s="84" t="s">
        <v>143</v>
      </c>
      <c r="W109" s="107">
        <v>100</v>
      </c>
      <c r="X109" s="77">
        <v>33.52</v>
      </c>
      <c r="Y109" s="108" t="s">
        <v>96</v>
      </c>
    </row>
    <row r="110" spans="1:25" ht="15">
      <c r="A110" s="68" t="s">
        <v>144</v>
      </c>
      <c r="B110" s="25" t="s">
        <v>145</v>
      </c>
      <c r="C110" s="26"/>
      <c r="D110" s="69"/>
      <c r="E110" s="78"/>
      <c r="F110" s="78"/>
      <c r="G110" s="77"/>
      <c r="H110" s="78"/>
      <c r="J110" s="68" t="s">
        <v>144</v>
      </c>
      <c r="K110" s="25" t="s">
        <v>145</v>
      </c>
      <c r="L110" s="26"/>
      <c r="M110" s="69"/>
      <c r="N110" s="78"/>
      <c r="O110" s="78"/>
      <c r="P110" s="77"/>
      <c r="Q110" s="78"/>
      <c r="R110" s="68" t="s">
        <v>144</v>
      </c>
      <c r="S110" s="25" t="s">
        <v>145</v>
      </c>
      <c r="T110" s="26"/>
      <c r="U110" s="69"/>
      <c r="V110" s="78"/>
      <c r="W110" s="78"/>
      <c r="X110" s="77"/>
      <c r="Y110" s="78"/>
    </row>
    <row r="111" spans="1:25" ht="15">
      <c r="A111" s="62" t="s">
        <v>146</v>
      </c>
      <c r="B111" s="71" t="s">
        <v>147</v>
      </c>
      <c r="C111" s="72"/>
      <c r="D111" s="73"/>
      <c r="E111" s="61"/>
      <c r="F111" s="61"/>
      <c r="G111" s="73"/>
      <c r="H111" s="61"/>
      <c r="J111" s="62" t="s">
        <v>146</v>
      </c>
      <c r="K111" s="71" t="s">
        <v>147</v>
      </c>
      <c r="L111" s="72"/>
      <c r="M111" s="73"/>
      <c r="N111" s="61"/>
      <c r="O111" s="61"/>
      <c r="P111" s="73"/>
      <c r="Q111" s="61"/>
      <c r="R111" s="62" t="s">
        <v>146</v>
      </c>
      <c r="S111" s="71" t="s">
        <v>147</v>
      </c>
      <c r="T111" s="72"/>
      <c r="U111" s="73"/>
      <c r="V111" s="61"/>
      <c r="W111" s="61"/>
      <c r="X111" s="73"/>
      <c r="Y111" s="61"/>
    </row>
    <row r="112" spans="1:25" ht="15">
      <c r="A112" s="25"/>
      <c r="B112" s="74" t="s">
        <v>148</v>
      </c>
      <c r="C112" s="75"/>
      <c r="D112" s="69"/>
      <c r="E112" s="68"/>
      <c r="F112" s="68"/>
      <c r="G112" s="69"/>
      <c r="H112" s="68"/>
      <c r="J112" s="25"/>
      <c r="K112" s="74" t="s">
        <v>148</v>
      </c>
      <c r="L112" s="75"/>
      <c r="M112" s="69"/>
      <c r="N112" s="68"/>
      <c r="O112" s="68"/>
      <c r="P112" s="69"/>
      <c r="Q112" s="68"/>
      <c r="R112" s="25"/>
      <c r="S112" s="74" t="s">
        <v>148</v>
      </c>
      <c r="T112" s="75"/>
      <c r="U112" s="69"/>
      <c r="V112" s="68"/>
      <c r="W112" s="68"/>
      <c r="X112" s="69"/>
      <c r="Y112" s="68"/>
    </row>
    <row r="113" spans="1:25" ht="15">
      <c r="A113" s="62" t="s">
        <v>149</v>
      </c>
      <c r="B113" s="71" t="s">
        <v>72</v>
      </c>
      <c r="C113" s="72"/>
      <c r="D113" s="110">
        <v>1088.56</v>
      </c>
      <c r="E113" s="111" t="s">
        <v>150</v>
      </c>
      <c r="F113" s="62">
        <v>100</v>
      </c>
      <c r="G113" s="110">
        <v>50.1</v>
      </c>
      <c r="H113" s="89" t="s">
        <v>151</v>
      </c>
      <c r="J113" s="62" t="s">
        <v>149</v>
      </c>
      <c r="K113" s="71" t="s">
        <v>72</v>
      </c>
      <c r="L113" s="72"/>
      <c r="M113" s="110">
        <v>1088.56</v>
      </c>
      <c r="N113" s="47" t="s">
        <v>152</v>
      </c>
      <c r="O113" s="62">
        <v>93.96</v>
      </c>
      <c r="P113" s="110">
        <f>M113*0.039*O113/100*1.18</f>
        <v>47.069761115519995</v>
      </c>
      <c r="Q113" s="89" t="s">
        <v>151</v>
      </c>
      <c r="R113" s="62" t="s">
        <v>149</v>
      </c>
      <c r="S113" s="71" t="s">
        <v>72</v>
      </c>
      <c r="T113" s="72"/>
      <c r="U113" s="110">
        <v>1088.56</v>
      </c>
      <c r="V113" s="47" t="s">
        <v>152</v>
      </c>
      <c r="W113" s="62">
        <v>92.31</v>
      </c>
      <c r="X113" s="110">
        <f>U113*0.039*W113/100*1.18</f>
        <v>46.24318485072</v>
      </c>
      <c r="Y113" s="89" t="s">
        <v>151</v>
      </c>
    </row>
    <row r="114" spans="1:25" ht="15">
      <c r="A114" s="25" t="s">
        <v>153</v>
      </c>
      <c r="B114" s="71" t="s">
        <v>154</v>
      </c>
      <c r="C114" s="72"/>
      <c r="D114" s="110">
        <v>1088.56</v>
      </c>
      <c r="E114" s="111" t="s">
        <v>155</v>
      </c>
      <c r="F114" s="62">
        <v>100</v>
      </c>
      <c r="G114" s="110">
        <v>51.38</v>
      </c>
      <c r="H114" s="100" t="s">
        <v>156</v>
      </c>
      <c r="J114" s="25" t="s">
        <v>153</v>
      </c>
      <c r="K114" s="71" t="s">
        <v>154</v>
      </c>
      <c r="L114" s="72"/>
      <c r="M114" s="110">
        <v>1088.56</v>
      </c>
      <c r="N114" s="47" t="s">
        <v>157</v>
      </c>
      <c r="O114" s="62">
        <v>93.96</v>
      </c>
      <c r="P114" s="112">
        <f>M114*0.04*O114/100*1.18</f>
        <v>48.2766780672</v>
      </c>
      <c r="Q114" s="100" t="s">
        <v>156</v>
      </c>
      <c r="R114" s="25" t="s">
        <v>153</v>
      </c>
      <c r="S114" s="71" t="s">
        <v>154</v>
      </c>
      <c r="T114" s="72"/>
      <c r="U114" s="110">
        <v>1088.56</v>
      </c>
      <c r="V114" s="47" t="s">
        <v>157</v>
      </c>
      <c r="W114" s="62">
        <v>92.31</v>
      </c>
      <c r="X114" s="112">
        <f>U114*0.04*W114/100*1.18</f>
        <v>47.428907539200004</v>
      </c>
      <c r="Y114" s="100" t="s">
        <v>156</v>
      </c>
    </row>
    <row r="115" spans="1:25" ht="15">
      <c r="A115" s="113" t="s">
        <v>158</v>
      </c>
      <c r="B115" s="72" t="s">
        <v>159</v>
      </c>
      <c r="C115" s="72"/>
      <c r="D115" s="73"/>
      <c r="E115" s="88"/>
      <c r="F115" s="61"/>
      <c r="G115" s="73"/>
      <c r="H115" s="61"/>
      <c r="J115" s="113" t="s">
        <v>158</v>
      </c>
      <c r="K115" s="72" t="s">
        <v>159</v>
      </c>
      <c r="L115" s="72"/>
      <c r="M115" s="73"/>
      <c r="N115" s="44"/>
      <c r="O115" s="62"/>
      <c r="P115" s="35"/>
      <c r="Q115" s="24"/>
      <c r="R115" s="113" t="s">
        <v>158</v>
      </c>
      <c r="S115" s="72" t="s">
        <v>159</v>
      </c>
      <c r="T115" s="72"/>
      <c r="U115" s="73"/>
      <c r="V115" s="44"/>
      <c r="W115" s="62"/>
      <c r="X115" s="35"/>
      <c r="Y115" s="24"/>
    </row>
    <row r="116" spans="1:25" ht="15">
      <c r="A116" s="68"/>
      <c r="B116" s="75" t="s">
        <v>148</v>
      </c>
      <c r="C116" s="75"/>
      <c r="D116" s="69"/>
      <c r="E116" s="67"/>
      <c r="F116" s="68"/>
      <c r="G116" s="69"/>
      <c r="H116" s="68"/>
      <c r="J116" s="68"/>
      <c r="K116" s="75" t="s">
        <v>148</v>
      </c>
      <c r="L116" s="75"/>
      <c r="M116" s="69"/>
      <c r="N116" s="50"/>
      <c r="O116" s="25"/>
      <c r="P116" s="35"/>
      <c r="Q116" s="26"/>
      <c r="R116" s="68"/>
      <c r="S116" s="75" t="s">
        <v>148</v>
      </c>
      <c r="T116" s="75"/>
      <c r="U116" s="69"/>
      <c r="V116" s="50"/>
      <c r="W116" s="25"/>
      <c r="X116" s="35"/>
      <c r="Y116" s="26"/>
    </row>
    <row r="117" spans="1:25" ht="15">
      <c r="A117" s="114" t="s">
        <v>160</v>
      </c>
      <c r="B117" s="115" t="s">
        <v>72</v>
      </c>
      <c r="C117" s="115"/>
      <c r="D117" s="112">
        <v>1088.56</v>
      </c>
      <c r="E117" s="116" t="s">
        <v>161</v>
      </c>
      <c r="F117" s="114">
        <v>100</v>
      </c>
      <c r="G117" s="112">
        <v>22.22</v>
      </c>
      <c r="H117" s="115" t="s">
        <v>151</v>
      </c>
      <c r="J117" s="114" t="s">
        <v>160</v>
      </c>
      <c r="K117" s="115" t="s">
        <v>72</v>
      </c>
      <c r="L117" s="115"/>
      <c r="M117" s="112">
        <v>1088.56</v>
      </c>
      <c r="N117" s="117" t="s">
        <v>162</v>
      </c>
      <c r="O117" s="114">
        <v>93.96</v>
      </c>
      <c r="P117" s="112">
        <f>M117*0.0173*O117/100*1.18</f>
        <v>20.879663264063996</v>
      </c>
      <c r="Q117" s="115" t="s">
        <v>151</v>
      </c>
      <c r="R117" s="114" t="s">
        <v>160</v>
      </c>
      <c r="S117" s="115" t="s">
        <v>72</v>
      </c>
      <c r="T117" s="115"/>
      <c r="U117" s="112">
        <v>1088.56</v>
      </c>
      <c r="V117" s="117" t="s">
        <v>162</v>
      </c>
      <c r="W117" s="114">
        <v>92.31</v>
      </c>
      <c r="X117" s="112">
        <f>U117*0.0173*W117/100*1.18</f>
        <v>20.513002510703995</v>
      </c>
      <c r="Y117" s="115" t="s">
        <v>151</v>
      </c>
    </row>
    <row r="118" spans="1:25" ht="15">
      <c r="A118" s="114" t="s">
        <v>163</v>
      </c>
      <c r="B118" s="115" t="s">
        <v>164</v>
      </c>
      <c r="C118" s="115"/>
      <c r="D118" s="112">
        <v>1088.56</v>
      </c>
      <c r="E118" s="116" t="s">
        <v>165</v>
      </c>
      <c r="F118" s="114">
        <v>100</v>
      </c>
      <c r="G118" s="112">
        <v>21.84</v>
      </c>
      <c r="H118" s="115" t="s">
        <v>156</v>
      </c>
      <c r="J118" s="114" t="s">
        <v>163</v>
      </c>
      <c r="K118" s="115" t="s">
        <v>164</v>
      </c>
      <c r="L118" s="115"/>
      <c r="M118" s="112">
        <v>1088.56</v>
      </c>
      <c r="N118" s="117" t="s">
        <v>166</v>
      </c>
      <c r="O118" s="114">
        <v>93.96</v>
      </c>
      <c r="P118" s="110">
        <f>M118*0.017*O118/100*1.18</f>
        <v>20.51758817856</v>
      </c>
      <c r="Q118" s="118" t="s">
        <v>156</v>
      </c>
      <c r="R118" s="114" t="s">
        <v>163</v>
      </c>
      <c r="S118" s="115" t="s">
        <v>164</v>
      </c>
      <c r="T118" s="115"/>
      <c r="U118" s="112">
        <v>1088.56</v>
      </c>
      <c r="V118" s="117" t="s">
        <v>166</v>
      </c>
      <c r="W118" s="114">
        <v>92.31</v>
      </c>
      <c r="X118" s="110">
        <f>U118*0.017*W118/100*1.18</f>
        <v>20.157285704160003</v>
      </c>
      <c r="Y118" s="118" t="s">
        <v>156</v>
      </c>
    </row>
    <row r="119" spans="1:25" ht="15">
      <c r="A119" s="114" t="s">
        <v>167</v>
      </c>
      <c r="B119" s="115" t="s">
        <v>168</v>
      </c>
      <c r="C119" s="115"/>
      <c r="D119" s="112">
        <v>1088.56</v>
      </c>
      <c r="E119" s="116" t="s">
        <v>169</v>
      </c>
      <c r="F119" s="114">
        <v>100</v>
      </c>
      <c r="G119" s="112">
        <v>19.27</v>
      </c>
      <c r="H119" s="115" t="s">
        <v>156</v>
      </c>
      <c r="J119" s="114" t="s">
        <v>167</v>
      </c>
      <c r="K119" s="115" t="s">
        <v>168</v>
      </c>
      <c r="L119" s="115"/>
      <c r="M119" s="112">
        <v>1088.56</v>
      </c>
      <c r="N119" s="117" t="s">
        <v>170</v>
      </c>
      <c r="O119" s="114">
        <v>93.96</v>
      </c>
      <c r="P119" s="110">
        <f>M119*0.015*O119/100*1.18</f>
        <v>18.103754275199996</v>
      </c>
      <c r="Q119" s="118" t="s">
        <v>156</v>
      </c>
      <c r="R119" s="114" t="s">
        <v>167</v>
      </c>
      <c r="S119" s="115" t="s">
        <v>168</v>
      </c>
      <c r="T119" s="115"/>
      <c r="U119" s="112">
        <v>1088.56</v>
      </c>
      <c r="V119" s="117" t="s">
        <v>170</v>
      </c>
      <c r="W119" s="114">
        <v>92.31</v>
      </c>
      <c r="X119" s="112">
        <f>U119*0.015*W119/100*1.18</f>
        <v>17.7858403272</v>
      </c>
      <c r="Y119" s="118" t="s">
        <v>156</v>
      </c>
    </row>
    <row r="120" spans="1:25" ht="15">
      <c r="A120" s="22"/>
      <c r="B120" s="22"/>
      <c r="C120" s="22"/>
      <c r="D120" s="35"/>
      <c r="E120" s="22"/>
      <c r="F120" s="22"/>
      <c r="G120" s="22"/>
      <c r="H120" s="75"/>
      <c r="J120" s="22"/>
      <c r="K120" s="22"/>
      <c r="L120" s="22"/>
      <c r="M120" s="35"/>
      <c r="N120" s="22"/>
      <c r="O120" s="22"/>
      <c r="P120" s="22"/>
      <c r="Q120" s="75"/>
      <c r="R120" s="22"/>
      <c r="S120" s="22"/>
      <c r="T120" s="22"/>
      <c r="U120" s="35"/>
      <c r="V120" s="22"/>
      <c r="W120" s="22"/>
      <c r="X120" s="22"/>
      <c r="Y120" s="75"/>
    </row>
    <row r="121" spans="1:25" ht="15">
      <c r="A121" s="22"/>
      <c r="B121" s="22"/>
      <c r="C121" s="22"/>
      <c r="D121" s="35"/>
      <c r="E121" s="22"/>
      <c r="F121" s="22"/>
      <c r="G121" s="22"/>
      <c r="H121" s="75"/>
      <c r="J121" s="22"/>
      <c r="K121" s="22"/>
      <c r="L121" s="22"/>
      <c r="M121" s="35"/>
      <c r="N121" s="22"/>
      <c r="O121" s="22"/>
      <c r="P121" s="22"/>
      <c r="Q121" s="75"/>
      <c r="R121" s="22"/>
      <c r="S121" s="22"/>
      <c r="T121" s="22"/>
      <c r="U121" s="35"/>
      <c r="V121" s="22"/>
      <c r="W121" s="22"/>
      <c r="X121" s="22"/>
      <c r="Y121" s="75"/>
    </row>
    <row r="122" spans="1:25" ht="15">
      <c r="A122" s="22"/>
      <c r="B122" s="22"/>
      <c r="C122" s="22" t="s">
        <v>171</v>
      </c>
      <c r="D122" s="35"/>
      <c r="E122" s="119" t="s">
        <v>172</v>
      </c>
      <c r="F122" s="22"/>
      <c r="G122" s="22"/>
      <c r="H122" s="75"/>
      <c r="J122" s="22"/>
      <c r="K122" s="22"/>
      <c r="L122" s="22" t="s">
        <v>171</v>
      </c>
      <c r="M122" s="35"/>
      <c r="N122" s="119" t="s">
        <v>172</v>
      </c>
      <c r="O122" s="22"/>
      <c r="P122" s="22"/>
      <c r="Q122" s="75"/>
      <c r="R122" s="22"/>
      <c r="S122" s="22"/>
      <c r="T122" s="22" t="s">
        <v>171</v>
      </c>
      <c r="U122" s="35"/>
      <c r="V122" s="119" t="s">
        <v>172</v>
      </c>
      <c r="W122" s="22"/>
      <c r="X122" s="22"/>
      <c r="Y122" s="75"/>
    </row>
    <row r="123" spans="1:8" ht="15">
      <c r="A123" s="22"/>
      <c r="B123" s="22"/>
      <c r="C123" s="22"/>
      <c r="D123" s="35"/>
      <c r="E123" s="22"/>
      <c r="F123" s="22"/>
      <c r="G123" s="22"/>
      <c r="H123" s="7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="85" zoomScaleNormal="85" zoomScaleSheetLayoutView="100" zoomScalePageLayoutView="0" workbookViewId="0" topLeftCell="A1">
      <selection activeCell="A6" sqref="A6:A8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17.7109375" style="0" customWidth="1"/>
    <col min="4" max="6" width="13.7109375" style="0" customWidth="1"/>
    <col min="7" max="7" width="14.140625" style="0" customWidth="1"/>
    <col min="8" max="8" width="20.57421875" style="0" customWidth="1"/>
  </cols>
  <sheetData>
    <row r="2" ht="15.75">
      <c r="A2" s="10" t="s">
        <v>5</v>
      </c>
    </row>
    <row r="3" spans="1:8" ht="15.75">
      <c r="A3" s="3"/>
      <c r="B3" s="6" t="s">
        <v>36</v>
      </c>
      <c r="C3" s="11"/>
      <c r="D3" s="3"/>
      <c r="E3" s="3"/>
      <c r="F3" s="3"/>
      <c r="G3" s="3"/>
      <c r="H3" s="3"/>
    </row>
    <row r="4" spans="1:8" ht="15.75">
      <c r="A4" s="3"/>
      <c r="B4" s="6"/>
      <c r="C4" s="11"/>
      <c r="D4" s="3"/>
      <c r="E4" s="3"/>
      <c r="F4" s="3"/>
      <c r="G4" s="3"/>
      <c r="H4" s="3"/>
    </row>
    <row r="5" spans="1:8" s="2" customFormat="1" ht="141.75">
      <c r="A5" s="12" t="s">
        <v>1</v>
      </c>
      <c r="B5" s="12" t="s">
        <v>6</v>
      </c>
      <c r="C5" s="12" t="s">
        <v>4</v>
      </c>
      <c r="D5" s="12" t="s">
        <v>35</v>
      </c>
      <c r="E5" s="12" t="s">
        <v>37</v>
      </c>
      <c r="F5" s="12" t="s">
        <v>37</v>
      </c>
      <c r="G5" s="12" t="s">
        <v>2</v>
      </c>
      <c r="H5" s="12" t="s">
        <v>3</v>
      </c>
    </row>
    <row r="6" spans="1:8" ht="40.5" customHeight="1">
      <c r="A6" s="126" t="s">
        <v>8</v>
      </c>
      <c r="B6" s="124" t="s">
        <v>7</v>
      </c>
      <c r="C6" s="4" t="s">
        <v>39</v>
      </c>
      <c r="D6" s="125">
        <v>25.6</v>
      </c>
      <c r="E6" s="9">
        <v>27.14</v>
      </c>
      <c r="F6" s="9">
        <v>28.41</v>
      </c>
      <c r="G6" s="123" t="s">
        <v>38</v>
      </c>
      <c r="H6" s="123" t="s">
        <v>40</v>
      </c>
    </row>
    <row r="7" spans="1:8" ht="42" customHeight="1" hidden="1">
      <c r="A7" s="127"/>
      <c r="B7" s="124"/>
      <c r="C7" s="4" t="s">
        <v>30</v>
      </c>
      <c r="D7" s="125"/>
      <c r="E7" s="9"/>
      <c r="F7" s="9"/>
      <c r="G7" s="123"/>
      <c r="H7" s="123"/>
    </row>
    <row r="8" spans="1:8" ht="39" customHeight="1" hidden="1">
      <c r="A8" s="128"/>
      <c r="B8" s="124"/>
      <c r="C8" s="4" t="s">
        <v>30</v>
      </c>
      <c r="D8" s="125"/>
      <c r="E8" s="9"/>
      <c r="F8" s="9"/>
      <c r="G8" s="123"/>
      <c r="H8" s="123"/>
    </row>
    <row r="9" spans="1:8" ht="39" customHeight="1">
      <c r="A9" s="13" t="s">
        <v>9</v>
      </c>
      <c r="B9" s="5" t="s">
        <v>7</v>
      </c>
      <c r="C9" s="4" t="s">
        <v>39</v>
      </c>
      <c r="D9" s="9">
        <v>35.7</v>
      </c>
      <c r="E9" s="9">
        <v>37.84</v>
      </c>
      <c r="F9" s="9">
        <v>39.68</v>
      </c>
      <c r="G9" s="4" t="s">
        <v>38</v>
      </c>
      <c r="H9" s="4" t="s">
        <v>40</v>
      </c>
    </row>
    <row r="10" spans="1:8" ht="39" customHeight="1">
      <c r="A10" s="13" t="s">
        <v>33</v>
      </c>
      <c r="B10" s="5" t="s">
        <v>7</v>
      </c>
      <c r="C10" s="4" t="s">
        <v>39</v>
      </c>
      <c r="D10" s="9">
        <v>62.15</v>
      </c>
      <c r="E10" s="9">
        <v>62.15</v>
      </c>
      <c r="F10" s="9">
        <v>62.15</v>
      </c>
      <c r="G10" s="4" t="s">
        <v>38</v>
      </c>
      <c r="H10" s="4" t="s">
        <v>41</v>
      </c>
    </row>
    <row r="11" spans="1:8" ht="43.5" customHeight="1">
      <c r="A11" s="13" t="s">
        <v>10</v>
      </c>
      <c r="B11" s="5" t="s">
        <v>7</v>
      </c>
      <c r="C11" s="4" t="s">
        <v>42</v>
      </c>
      <c r="D11" s="9">
        <v>1088.56</v>
      </c>
      <c r="E11" s="9">
        <v>1088.56</v>
      </c>
      <c r="F11" s="9">
        <v>1088.56</v>
      </c>
      <c r="G11" s="4" t="s">
        <v>38</v>
      </c>
      <c r="H11" s="4" t="s">
        <v>43</v>
      </c>
    </row>
    <row r="12" spans="1:8" ht="42" customHeight="1">
      <c r="A12" s="13" t="s">
        <v>11</v>
      </c>
      <c r="B12" s="5" t="s">
        <v>7</v>
      </c>
      <c r="C12" s="4" t="s">
        <v>42</v>
      </c>
      <c r="D12" s="9">
        <v>2759.17</v>
      </c>
      <c r="E12" s="9">
        <v>2759.17</v>
      </c>
      <c r="F12" s="9">
        <v>2759.17</v>
      </c>
      <c r="G12" s="4" t="s">
        <v>38</v>
      </c>
      <c r="H12" s="4" t="s">
        <v>43</v>
      </c>
    </row>
    <row r="13" spans="1:8" ht="14.25" customHeight="1">
      <c r="A13" s="14"/>
      <c r="B13" s="7"/>
      <c r="C13" s="8"/>
      <c r="D13" s="8"/>
      <c r="E13" s="8"/>
      <c r="F13" s="8"/>
      <c r="G13" s="8"/>
      <c r="H13" s="8"/>
    </row>
    <row r="14" spans="1:10" ht="78.75">
      <c r="A14" s="19" t="s">
        <v>12</v>
      </c>
      <c r="B14" s="23"/>
      <c r="C14" s="24"/>
      <c r="H14" s="36" t="s">
        <v>32</v>
      </c>
      <c r="I14" s="1"/>
      <c r="J14" s="1"/>
    </row>
    <row r="15" spans="1:10" ht="47.25">
      <c r="A15" s="20" t="s">
        <v>13</v>
      </c>
      <c r="B15" s="25"/>
      <c r="C15" s="26"/>
      <c r="H15" s="1"/>
      <c r="I15" s="1"/>
      <c r="J15" s="1"/>
    </row>
    <row r="16" spans="1:10" ht="15.75">
      <c r="A16" s="21" t="s">
        <v>31</v>
      </c>
      <c r="B16" s="15"/>
      <c r="C16" s="16"/>
      <c r="H16" s="1"/>
      <c r="I16" s="1"/>
      <c r="J16" s="1"/>
    </row>
    <row r="17" spans="1:10" ht="15">
      <c r="A17" s="1"/>
      <c r="H17" s="1"/>
      <c r="I17" s="1"/>
      <c r="J17" s="1"/>
    </row>
    <row r="18" spans="1:10" ht="78.75">
      <c r="A18" s="19" t="s">
        <v>14</v>
      </c>
      <c r="B18" s="23"/>
      <c r="C18" s="17"/>
      <c r="D18" s="24"/>
      <c r="E18" s="22"/>
      <c r="F18" s="22"/>
      <c r="H18" s="36" t="s">
        <v>32</v>
      </c>
      <c r="I18" s="1"/>
      <c r="J18" s="1"/>
    </row>
    <row r="19" spans="1:6" ht="47.25">
      <c r="A19" s="20" t="s">
        <v>13</v>
      </c>
      <c r="B19" s="25"/>
      <c r="C19" s="22"/>
      <c r="D19" s="26"/>
      <c r="E19" s="22"/>
      <c r="F19" s="22"/>
    </row>
    <row r="20" spans="1:6" ht="15.75">
      <c r="A20" s="21" t="s">
        <v>31</v>
      </c>
      <c r="B20" s="15"/>
      <c r="C20" s="18"/>
      <c r="D20" s="16"/>
      <c r="E20" s="22"/>
      <c r="F20" s="22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sheetProtection/>
  <mergeCells count="5">
    <mergeCell ref="H6:H8"/>
    <mergeCell ref="G6:G8"/>
    <mergeCell ref="A6:A8"/>
    <mergeCell ref="B6:B8"/>
    <mergeCell ref="D6:D8"/>
  </mergeCells>
  <printOptions/>
  <pageMargins left="0.7" right="0.7" top="0.75" bottom="0.75" header="0.3" footer="0.3"/>
  <pageSetup horizontalDpi="180" verticalDpi="18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23" sqref="C23"/>
    </sheetView>
  </sheetViews>
  <sheetFormatPr defaultColWidth="9.140625" defaultRowHeight="15"/>
  <cols>
    <col min="3" max="3" width="23.57421875" style="0" customWidth="1"/>
    <col min="4" max="4" width="5.7109375" style="0" customWidth="1"/>
    <col min="5" max="5" width="8.8515625" style="0" bestFit="1" customWidth="1"/>
    <col min="6" max="6" width="4.00390625" style="0" customWidth="1"/>
    <col min="7" max="7" width="5.28125" style="0" customWidth="1"/>
    <col min="8" max="8" width="9.421875" style="0" bestFit="1" customWidth="1"/>
    <col min="9" max="9" width="4.28125" style="0" customWidth="1"/>
  </cols>
  <sheetData>
    <row r="1" spans="2:4" ht="15">
      <c r="B1" t="s">
        <v>15</v>
      </c>
      <c r="D1" t="s">
        <v>25</v>
      </c>
    </row>
    <row r="2" ht="15">
      <c r="B2" t="s">
        <v>26</v>
      </c>
    </row>
    <row r="3" spans="3:5" ht="15">
      <c r="C3" s="40" t="s">
        <v>34</v>
      </c>
      <c r="D3" s="40"/>
      <c r="E3" s="41"/>
    </row>
    <row r="4" spans="5:8" ht="15">
      <c r="E4" t="s">
        <v>19</v>
      </c>
      <c r="H4" t="s">
        <v>20</v>
      </c>
    </row>
    <row r="5" spans="1:9" ht="15">
      <c r="A5" s="27" t="s">
        <v>16</v>
      </c>
      <c r="B5" s="28"/>
      <c r="C5" s="29"/>
      <c r="D5" s="27"/>
      <c r="E5" s="28" t="s">
        <v>0</v>
      </c>
      <c r="F5" s="29"/>
      <c r="G5" s="27"/>
      <c r="H5" s="28" t="s">
        <v>0</v>
      </c>
      <c r="I5" s="29"/>
    </row>
    <row r="6" spans="1:9" ht="15">
      <c r="A6" s="27" t="s">
        <v>17</v>
      </c>
      <c r="B6" s="28"/>
      <c r="C6" s="29"/>
      <c r="D6" s="27"/>
      <c r="E6" s="28"/>
      <c r="F6" s="29"/>
      <c r="G6" s="27"/>
      <c r="H6" s="28"/>
      <c r="I6" s="29"/>
    </row>
    <row r="7" spans="1:9" ht="15">
      <c r="A7" s="27" t="s">
        <v>18</v>
      </c>
      <c r="B7" s="28"/>
      <c r="C7" s="29"/>
      <c r="D7" s="27"/>
      <c r="E7" s="28"/>
      <c r="F7" s="29"/>
      <c r="G7" s="27"/>
      <c r="H7" s="28"/>
      <c r="I7" s="29"/>
    </row>
    <row r="8" spans="1:9" ht="15">
      <c r="A8" s="27"/>
      <c r="B8" s="30" t="s">
        <v>21</v>
      </c>
      <c r="C8" s="31"/>
      <c r="D8" s="27"/>
      <c r="E8" s="28">
        <v>37251.51103</v>
      </c>
      <c r="F8" s="29"/>
      <c r="G8" s="27"/>
      <c r="H8" s="28">
        <f>E8*1.18</f>
        <v>43956.7830154</v>
      </c>
      <c r="I8" s="29"/>
    </row>
    <row r="9" spans="1:9" ht="15">
      <c r="A9" s="27"/>
      <c r="B9" s="28" t="s">
        <v>27</v>
      </c>
      <c r="C9" s="29"/>
      <c r="D9" s="27"/>
      <c r="E9" s="28">
        <f>E8/E10*1000</f>
        <v>2421.598707120265</v>
      </c>
      <c r="F9" s="29"/>
      <c r="G9" s="27"/>
      <c r="H9" s="37">
        <f>E9*1.18</f>
        <v>2857.4864744019123</v>
      </c>
      <c r="I9" s="29"/>
    </row>
    <row r="10" spans="1:9" ht="15">
      <c r="A10" s="27"/>
      <c r="B10" s="28" t="s">
        <v>28</v>
      </c>
      <c r="C10" s="29"/>
      <c r="D10" s="27"/>
      <c r="E10" s="38">
        <v>15383.024</v>
      </c>
      <c r="F10" s="29"/>
      <c r="G10" s="27"/>
      <c r="H10" s="28">
        <v>15383.024</v>
      </c>
      <c r="I10" s="29"/>
    </row>
    <row r="11" spans="1:9" ht="15">
      <c r="A11" s="27"/>
      <c r="B11" s="28"/>
      <c r="C11" s="29"/>
      <c r="D11" s="27"/>
      <c r="E11" s="38"/>
      <c r="F11" s="29"/>
      <c r="G11" s="27"/>
      <c r="H11" s="28"/>
      <c r="I11" s="29"/>
    </row>
    <row r="12" spans="1:9" ht="15">
      <c r="A12" s="27"/>
      <c r="B12" s="28"/>
      <c r="C12" s="29"/>
      <c r="D12" s="27"/>
      <c r="E12" s="38"/>
      <c r="F12" s="29"/>
      <c r="G12" s="27"/>
      <c r="H12" s="28"/>
      <c r="I12" s="29"/>
    </row>
    <row r="13" spans="1:9" ht="15">
      <c r="A13" s="27" t="s">
        <v>24</v>
      </c>
      <c r="B13" s="28"/>
      <c r="C13" s="29"/>
      <c r="D13" s="27"/>
      <c r="E13" s="38"/>
      <c r="F13" s="29"/>
      <c r="G13" s="27"/>
      <c r="H13" s="28"/>
      <c r="I13" s="29"/>
    </row>
    <row r="14" spans="1:9" ht="15">
      <c r="A14" s="27"/>
      <c r="B14" s="30" t="s">
        <v>29</v>
      </c>
      <c r="C14" s="31"/>
      <c r="D14" s="27"/>
      <c r="E14" s="39">
        <v>1542.233</v>
      </c>
      <c r="F14" s="29"/>
      <c r="G14" s="27"/>
      <c r="H14" s="32">
        <f>E14*1.18</f>
        <v>1819.8349399999997</v>
      </c>
      <c r="I14" s="29"/>
    </row>
    <row r="15" spans="1:9" ht="15">
      <c r="A15" s="27"/>
      <c r="B15" s="28" t="s">
        <v>22</v>
      </c>
      <c r="C15" s="29"/>
      <c r="D15" s="27"/>
      <c r="E15" s="39">
        <f>E14/E16*1000</f>
        <v>3310.606938773758</v>
      </c>
      <c r="F15" s="29"/>
      <c r="G15" s="27"/>
      <c r="H15" s="32">
        <f>E15*1.18</f>
        <v>3906.516187753034</v>
      </c>
      <c r="I15" s="29"/>
    </row>
    <row r="16" spans="1:9" ht="15">
      <c r="A16" s="27"/>
      <c r="B16" s="28" t="s">
        <v>23</v>
      </c>
      <c r="C16" s="29"/>
      <c r="D16" s="27"/>
      <c r="E16" s="38">
        <v>465.846</v>
      </c>
      <c r="F16" s="29"/>
      <c r="G16" s="27"/>
      <c r="H16" s="28">
        <v>303.81</v>
      </c>
      <c r="I16" s="29"/>
    </row>
    <row r="17" spans="1:9" ht="15">
      <c r="A17" s="27"/>
      <c r="B17" s="28"/>
      <c r="C17" s="29"/>
      <c r="D17" s="27"/>
      <c r="E17" s="28"/>
      <c r="F17" s="29"/>
      <c r="G17" s="27"/>
      <c r="H17" s="28"/>
      <c r="I17" s="29"/>
    </row>
    <row r="18" spans="1:9" ht="15">
      <c r="A18" s="27"/>
      <c r="B18" s="28"/>
      <c r="C18" s="29"/>
      <c r="D18" s="27"/>
      <c r="E18" s="28"/>
      <c r="F18" s="29"/>
      <c r="G18" s="27"/>
      <c r="H18" s="28"/>
      <c r="I18" s="29"/>
    </row>
    <row r="19" spans="1:9" ht="15">
      <c r="A19" s="27"/>
      <c r="B19" s="28"/>
      <c r="C19" s="29"/>
      <c r="D19" s="27"/>
      <c r="E19" s="28"/>
      <c r="F19" s="29"/>
      <c r="G19" s="27"/>
      <c r="H19" s="28"/>
      <c r="I19" s="29"/>
    </row>
    <row r="22" spans="1:9" ht="1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">
      <c r="A24" s="22"/>
      <c r="B24" s="22"/>
      <c r="C24" s="33"/>
      <c r="D24" s="22"/>
      <c r="E24" s="22"/>
      <c r="F24" s="22"/>
      <c r="G24" s="22"/>
      <c r="H24" s="22"/>
      <c r="I24" s="22"/>
    </row>
    <row r="25" spans="1:9" ht="1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">
      <c r="A29" s="22"/>
      <c r="B29" s="34"/>
      <c r="C29" s="34"/>
      <c r="D29" s="22"/>
      <c r="E29" s="22"/>
      <c r="F29" s="22"/>
      <c r="G29" s="22"/>
      <c r="H29" s="22"/>
      <c r="I29" s="22"/>
    </row>
    <row r="30" spans="1:9" ht="15">
      <c r="A30" s="22"/>
      <c r="B30" s="22"/>
      <c r="C30" s="22"/>
      <c r="D30" s="22"/>
      <c r="E30" s="22"/>
      <c r="F30" s="22"/>
      <c r="G30" s="22"/>
      <c r="H30" s="35"/>
      <c r="I30" s="22"/>
    </row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">
      <c r="A35" s="22"/>
      <c r="B35" s="34"/>
      <c r="C35" s="34"/>
      <c r="D35" s="22"/>
      <c r="E35" s="22"/>
      <c r="F35" s="22"/>
      <c r="G35" s="22"/>
      <c r="H35" s="35"/>
      <c r="I35" s="22"/>
    </row>
    <row r="36" spans="1:9" ht="15">
      <c r="A36" s="22"/>
      <c r="B36" s="22"/>
      <c r="C36" s="22"/>
      <c r="D36" s="22"/>
      <c r="E36" s="22"/>
      <c r="F36" s="22"/>
      <c r="G36" s="22"/>
      <c r="H36" s="35"/>
      <c r="I36" s="22"/>
    </row>
    <row r="37" spans="1:9" ht="1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5">
      <c r="A40" s="22"/>
      <c r="B40" s="22"/>
      <c r="C40" s="22"/>
      <c r="D40" s="22"/>
      <c r="E40" s="22"/>
      <c r="F40" s="22"/>
      <c r="G40" s="22"/>
      <c r="H40" s="22"/>
      <c r="I40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2011-11-15T09:52:08Z</cp:lastPrinted>
  <dcterms:created xsi:type="dcterms:W3CDTF">2006-09-28T05:33:49Z</dcterms:created>
  <dcterms:modified xsi:type="dcterms:W3CDTF">2012-03-02T03:19:48Z</dcterms:modified>
  <cp:category/>
  <cp:version/>
  <cp:contentType/>
  <cp:contentStatus/>
</cp:coreProperties>
</file>